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200" windowHeight="6345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/>
  <c r="C37"/>
  <c r="C36"/>
  <c r="C31"/>
  <c r="C30"/>
  <c r="C27"/>
  <c r="C23"/>
  <c r="C21"/>
  <c r="C16"/>
  <c r="C14"/>
  <c r="C13"/>
  <c r="C9"/>
  <c r="C7"/>
  <c r="C6"/>
  <c r="C4"/>
</calcChain>
</file>

<file path=xl/sharedStrings.xml><?xml version="1.0" encoding="utf-8"?>
<sst xmlns="http://schemas.openxmlformats.org/spreadsheetml/2006/main" count="516" uniqueCount="189">
  <si>
    <t>Strādājošo skaits</t>
  </si>
  <si>
    <t>Sektors</t>
  </si>
  <si>
    <t>Apgrozījums 2019</t>
  </si>
  <si>
    <t>Uzņēmuma innovācijas</t>
  </si>
  <si>
    <t>Inovācijas būtība</t>
  </si>
  <si>
    <t>0-49</t>
  </si>
  <si>
    <t>Rūpniecība</t>
  </si>
  <si>
    <t>Inovatīvi aktīvi uzņēmumi</t>
  </si>
  <si>
    <t>prece/pakalpojums</t>
  </si>
  <si>
    <t>Zemgale</t>
  </si>
  <si>
    <t>Veselīgu uzkodu ražošana / Cita veida augļu un dārzeņu pārstrāde unkonservēšana</t>
  </si>
  <si>
    <t>vismaz vienu jaunu preci vai būtiski uzlabotas esošās preces</t>
  </si>
  <si>
    <t>Jā</t>
  </si>
  <si>
    <t>Rezultāts bija sasniegts</t>
  </si>
  <si>
    <t>Pārāk augstas izmaksas inovācijām</t>
  </si>
  <si>
    <t>reģistrēja preču zīmi</t>
  </si>
  <si>
    <t>Metodes preču ražošanai un pakalpojumu sniegšanai</t>
  </si>
  <si>
    <t>78 086/71 866</t>
  </si>
  <si>
    <t>Jaunums uzņēmuma tirgū</t>
  </si>
  <si>
    <t>Vidzeme</t>
  </si>
  <si>
    <t>Jauktā lauksaimniecība (augkopība un lopkopība)</t>
  </si>
  <si>
    <t>jaunas vai būtiski uzlabotas preces (neiekļaut no citiem uzņēmumiem tālākpārdošanai iepirktās preces un preces tikai ar estētiska rakstura uzlabojumiem</t>
  </si>
  <si>
    <t>1,1 triljons EUR.</t>
  </si>
  <si>
    <t>Nerēķināšu 1) EUR 623 652.55, tajā skaitā ERAF līdzfinansējums ERDF EUR 419 186.71, 2) Projekta kopējais finansējums: 810 878.66 EUR.</t>
  </si>
  <si>
    <t>Pakalpojumi</t>
  </si>
  <si>
    <t>Kokmateriālu, būvmateriālu un sanitārtehnikas ierīču vairumtirdzniecība</t>
  </si>
  <si>
    <t>vismaz vienu jaunu pakalpojumu vai būtiski uzlaboti esošie pakalpojumi</t>
  </si>
  <si>
    <t>jā</t>
  </si>
  <si>
    <t>Rezultāts netika sasniegts</t>
  </si>
  <si>
    <t>Jūsu uzņēmumam ir citas prioritātes</t>
  </si>
  <si>
    <t>3,3 milj</t>
  </si>
  <si>
    <t>250+</t>
  </si>
  <si>
    <t>Pierīga</t>
  </si>
  <si>
    <t xml:space="preserve">Kravu jūras un piekrastes ūdens transports
</t>
  </si>
  <si>
    <t>Rezultāts bija labāks nekā cerēts</t>
  </si>
  <si>
    <t>jaunus vai būtiski uzlabotus pakalpojumus</t>
  </si>
  <si>
    <t>Loģistikas, piegādes un izplatības metodes</t>
  </si>
  <si>
    <t>21371764.00</t>
  </si>
  <si>
    <t>17.05.2004</t>
  </si>
  <si>
    <t>Piena pārstrāde un siera ražošana</t>
  </si>
  <si>
    <t>Jaunums uzņēmumā</t>
  </si>
  <si>
    <t>01.12.2017</t>
  </si>
  <si>
    <t>Kurzeme</t>
  </si>
  <si>
    <t>lazertehnoloģiju un citu inovāciju tirdzniecība</t>
  </si>
  <si>
    <t>cenšamies ieviest portatīvās lāzertehnoloģijas kuras jau strādā pasaulē, bet pie mums pat vēl neko nezina par tām.</t>
  </si>
  <si>
    <t>Já</t>
  </si>
  <si>
    <t>Klienti, bankas un valdība vēl nezina un nesaprot kas tas ir.</t>
  </si>
  <si>
    <t>esam procesā uz savu ražotni</t>
  </si>
  <si>
    <t>Tirgvadības metodes pārdošanas veicināšanas, iepakošanas, cenu noteikšanas, produktu izveidošanas vai pēcpārdošanas pakalpojumiem</t>
  </si>
  <si>
    <t>pagaidām attīstības procesā.</t>
  </si>
  <si>
    <t>latwasia@gmail.com, Ir jau mēģināts runāt ar padomnieku, bet intrese ir =0, mans t. - 27815555</t>
  </si>
  <si>
    <t>process</t>
  </si>
  <si>
    <t>19.09.2003</t>
  </si>
  <si>
    <t>Elektrosadales un kontroles iekārtu ražošana</t>
  </si>
  <si>
    <t>vismaz vienu jaunu uzņēmējdarbības procesu (tirgdarbības, organizatorisko un procesa) inovāciju</t>
  </si>
  <si>
    <t>44733589.00</t>
  </si>
  <si>
    <t>Inovatīvi uzņēmumi</t>
  </si>
  <si>
    <t>08.11.2005</t>
  </si>
  <si>
    <t>Rīga</t>
  </si>
  <si>
    <t>Izglītības pakalpojumi, pieaugušo izglītība neformālā</t>
  </si>
  <si>
    <t>Nē</t>
  </si>
  <si>
    <t>Uzņēmumā nav finansējuma inovācijām</t>
  </si>
  <si>
    <t>50-249</t>
  </si>
  <si>
    <t>Cits</t>
  </si>
  <si>
    <t>16.12.2005</t>
  </si>
  <si>
    <t>Augļu un dārzeņu vairumtirdzniecība</t>
  </si>
  <si>
    <t>24752588.00</t>
  </si>
  <si>
    <t>05.05.2003</t>
  </si>
  <si>
    <t>Būvniecībai paredzēto betona izstrādājumu ražošana</t>
  </si>
  <si>
    <t xml:space="preserve">Jā </t>
  </si>
  <si>
    <t>26017947.00</t>
  </si>
  <si>
    <t>Latgale</t>
  </si>
  <si>
    <t>Tirdzniecība, celtniecība</t>
  </si>
  <si>
    <t>1122152,84
905540,90</t>
  </si>
  <si>
    <t>dārzkopība, dzērienu ražošana</t>
  </si>
  <si>
    <t>Pagaidām rezultātu nevar novērtēt</t>
  </si>
  <si>
    <t>nav izdalāms</t>
  </si>
  <si>
    <t>ES kopprojektu ietvaros bez izdevumiem</t>
  </si>
  <si>
    <t>12.02.2001</t>
  </si>
  <si>
    <t xml:space="preserve">Apmetēju darbi </t>
  </si>
  <si>
    <t>06.03.1998</t>
  </si>
  <si>
    <t>12194819.00</t>
  </si>
  <si>
    <t>bio lauksaimniecība</t>
  </si>
  <si>
    <t>08.12.1993/27 gadi</t>
  </si>
  <si>
    <t>Metāla konstrukciju ražošana</t>
  </si>
  <si>
    <t>Kadru trūkums</t>
  </si>
  <si>
    <t>2019- 1,2 milj, 2020 1,6 milj</t>
  </si>
  <si>
    <t>10%2019, 20% 2020</t>
  </si>
  <si>
    <t>2019-0 2020-5%</t>
  </si>
  <si>
    <t>2019 8%, 2020 16%</t>
  </si>
  <si>
    <t>Guntars T 29284179, info@abas.lv</t>
  </si>
  <si>
    <t>.2009/12</t>
  </si>
  <si>
    <t>Galdniecība ražošana</t>
  </si>
  <si>
    <t>Prece</t>
  </si>
  <si>
    <t>Citas:
Visas iepriekš minētās</t>
  </si>
  <si>
    <t>1mio/1.5mio</t>
  </si>
  <si>
    <t>1. opcija</t>
  </si>
  <si>
    <t>krists@i2.lv</t>
  </si>
  <si>
    <t>linu parstrāde</t>
  </si>
  <si>
    <t>2019 - 2,77 mil , 2020 - 3.45 mil</t>
  </si>
  <si>
    <t>Gruti pateikt</t>
  </si>
  <si>
    <t>2020 - 90%</t>
  </si>
  <si>
    <t>2020 - 10 %</t>
  </si>
  <si>
    <t>31.08.1993</t>
  </si>
  <si>
    <t xml:space="preserve">Automobiļu apkope un remonts
</t>
  </si>
  <si>
    <t>4072259.00</t>
  </si>
  <si>
    <t>07.11.2002</t>
  </si>
  <si>
    <t>Gaļas un mājputnu gaļas produktu ražošana</t>
  </si>
  <si>
    <t>Uzņēmējdarbības politikas procedūru vai ārejo attiecību organizēšanas vai cilvēkresursu vadībai.</t>
  </si>
  <si>
    <t>20.11.2001</t>
  </si>
  <si>
    <t>12654440.00</t>
  </si>
  <si>
    <t>23.04.2002</t>
  </si>
  <si>
    <t xml:space="preserve">Mazumtirdzniecība nespecializētajos veikalos, kuros galvenokārt pārdod pārtikas preces, dzērienus vai tabaku </t>
  </si>
  <si>
    <t>2019. līdz 2020. gadam mūsu uzņēmums nav ieviesis kādu inovāciju</t>
  </si>
  <si>
    <t>2019. līdz 2020. gadam Jūsu uzņēmums nav ieviesis tirgū</t>
  </si>
  <si>
    <t>Nav</t>
  </si>
  <si>
    <t>Maizes un miltu produktu ražošana</t>
  </si>
  <si>
    <t>Jaunam uzņēmumam nepieciešamas inovācijas, nepārtraukti papildinu, reducēju piedāvājumu</t>
  </si>
  <si>
    <t>Inovācijas prasa laiku</t>
  </si>
  <si>
    <t>13.11.2015</t>
  </si>
  <si>
    <t>Piena, piena produktu, olu un pārtikas tauku un eļļu vairumtirdzniec</t>
  </si>
  <si>
    <t>32105149.00</t>
  </si>
  <si>
    <t>18.07.2008</t>
  </si>
  <si>
    <t>Piena, piena produktu, olu un pārtikas tauku un eļļu vairumtirdzniecība</t>
  </si>
  <si>
    <t>4416607.00</t>
  </si>
  <si>
    <t>Stikla šķiedras pavedienu pārstrāde un tirgošana</t>
  </si>
  <si>
    <t>Atbalsts no Lv izglītības iestāžu akadēmiskajām aprindām tikai vārdos- pirms trīs gadiem iesniedzām stikla šķiedras izmešu paraugus, kuru izmantošana būvmateriālu/siltumizolācijas materiālu ražošanā varētu dot ievērojamu ekonomisko efektu. Atbildes nav!</t>
  </si>
  <si>
    <t>???</t>
  </si>
  <si>
    <t>avarna@culimeta.de</t>
  </si>
  <si>
    <t>25.11.2002</t>
  </si>
  <si>
    <t>Dzīvojamo un nedzīvojamo ēku būvniecība</t>
  </si>
  <si>
    <t>50319259.00</t>
  </si>
  <si>
    <t>06.07.2011</t>
  </si>
  <si>
    <t>ŪKT tīklu, ventilācijas un apkures sistēmu izbūve</t>
  </si>
  <si>
    <t>2019-1 909 223, 2020- 1 613 513</t>
  </si>
  <si>
    <t>01.12.1999</t>
  </si>
  <si>
    <t>Atkritumu un lūžņu vairumtirdzniecība</t>
  </si>
  <si>
    <t>30.12.2004</t>
  </si>
  <si>
    <t>Kokapstrāde</t>
  </si>
  <si>
    <t>uzņēmums ir piedāvājis jaunus produktus dārza mēbeļu segmentā. Inovācija tā nav.</t>
  </si>
  <si>
    <t>Jā, produkts joprojām tiek veiksmīgi realizēts tirgū</t>
  </si>
  <si>
    <t>Valstī nepareizi izprot inovācijas jēdzienu.</t>
  </si>
  <si>
    <t>Virs 100 000 eiro</t>
  </si>
  <si>
    <t>Uzlabotais produkts tikko sāka iekarot tirgu, tāpēc nepārsniedz 5%.</t>
  </si>
  <si>
    <t>Līdz 10%</t>
  </si>
  <si>
    <t>lgholz@inbox.lv</t>
  </si>
  <si>
    <t>10.09.2007/13</t>
  </si>
  <si>
    <t>Sporta pakalpojumi</t>
  </si>
  <si>
    <t>Jauns dizains, jaunas filiāles</t>
  </si>
  <si>
    <t>Attīstījis jaunas filiāles</t>
  </si>
  <si>
    <t>.+-60000/+-90000</t>
  </si>
  <si>
    <t>Jaunās filiāles aptuveni 20%</t>
  </si>
  <si>
    <t>0% / +/- 20%</t>
  </si>
  <si>
    <t>0% / +/- 5%</t>
  </si>
  <si>
    <t>0% / &lt;1%</t>
  </si>
  <si>
    <t>0% / 0%</t>
  </si>
  <si>
    <t>.+/- 10% / +/- 10%</t>
  </si>
  <si>
    <t>Riga</t>
  </si>
  <si>
    <t>sporta klubu darbība/ telpu noma</t>
  </si>
  <si>
    <t>automātiskā ieejas sistēma sporta klubā/norēķini tikai online caur aplikāciju</t>
  </si>
  <si>
    <t>ievinja@inbox.lv</t>
  </si>
  <si>
    <t>03.04.2009</t>
  </si>
  <si>
    <t>5066326.00</t>
  </si>
  <si>
    <t>Ražošana</t>
  </si>
  <si>
    <t>Produkts</t>
  </si>
  <si>
    <t>Ríga</t>
  </si>
  <si>
    <t>Row Labels</t>
  </si>
  <si>
    <t>1.Respondents</t>
  </si>
  <si>
    <t>2.Reģistrācijas datums</t>
  </si>
  <si>
    <t>2.2.Atrašanās vieta</t>
  </si>
  <si>
    <t>3.Darbinieku skaits 2019.</t>
  </si>
  <si>
    <t>4.Darbinieku skaits 2020.</t>
  </si>
  <si>
    <t>5.Darbības veids</t>
  </si>
  <si>
    <t>6.Vai no 2019. līdz 2020. gadam Jūsu uzņēmums ir ieviesis kādu inovāciju</t>
  </si>
  <si>
    <t>7.Vai Jūs uzņēmumā izstrādā un ieviesta inovācija joprojām turpinās</t>
  </si>
  <si>
    <t>8.Vai ieviestā inovācija atbilda sagaidītajam rezultātam?</t>
  </si>
  <si>
    <t> 9.Inovāciju aktivitāti kavējošie faktori</t>
  </si>
  <si>
    <t>10.Vai no 2019. līdz 2020. gadam Jūsu uzņēmums ir ieviesis tirgū</t>
  </si>
  <si>
    <t>11.Vai Jūsu uzņēmums ieveisa kādu no šiem jaunajiem vai uzlabotajiem procesiem, kas atšķīrās no Jūsu uzņēmumā jau esošajiem procesiem?</t>
  </si>
  <si>
    <t>12.Kāds ir Jūsu neto apgrozījums (Dati no gada pārskata vai no operatīvās bilances) 2019. un 2020. gadā</t>
  </si>
  <si>
    <t>13. Lūdzu norādiet, cik procentus no neto apgrozījums veidojā ieņēmumi no inovatīvā produkta vai pakalpojuma (Dati no gada pārskata vai no operatīvās bilances) 2019. un 2020. gadā</t>
  </si>
  <si>
    <t>14.Kopējie Izdevumi inovācijām uzņēmumos ar produkta/pakalpojumu un uzņēmējdarbību procesu inovācijām 2019. un 2020. gadā. (procentos no kopējiem izdevumiem)</t>
  </si>
  <si>
    <t>15.Izdevumi tikai inovatīvām darbībām % no kopējiem izdevumi inovatīvajām darbībām 2019. un 2020. gadā</t>
  </si>
  <si>
    <t>16.Iekšējais pētnieciskais darbs % no kopējiem izdevumi inovatīvajām darbībām 2019. un 2020. gadā.</t>
  </si>
  <si>
    <t>17.Ārējo pētniecības pakalpojumu iegāde % no kopējiem izdevumi inovatīvajām darbībām 2019. un 2020. gadā</t>
  </si>
  <si>
    <t>18.Tehniski modernu iekārtu, aprīkojuma, programmatūras un ēku iegāde % no kopējiem izdevumi inovatīvajām darbībām 2019. un 2020. gadā.</t>
  </si>
  <si>
    <t>19. Izdevumi pārējām inovatīvām darbībām % no kopējiem izdevumi inovatīvajām darbībām 2019. un 2020. gadā.</t>
  </si>
  <si>
    <t>20.Vai ieviestā produkta inovācija bija.....</t>
  </si>
  <si>
    <t>21.Vai Jūs būtu gatava izteikt savu viedokli publiski Ekonomikas ministrijai, ja būtu nepieciešamība gadījumā Jūs intervēs . Ja jā, kā var ar Jums sazināties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</si>
</sst>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Times New Roman"/>
      <family val="1"/>
    </font>
    <font>
      <sz val="8"/>
      <color rgb="FF202124"/>
      <name val="Times New Roman"/>
      <family val="1"/>
    </font>
    <font>
      <sz val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49" fontId="3" fillId="5" borderId="1" xfId="0" applyNumberFormat="1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2" fontId="3" fillId="5" borderId="1" xfId="0" applyNumberFormat="1" applyFont="1" applyFill="1" applyBorder="1" applyAlignment="1">
      <alignment wrapText="1"/>
    </xf>
    <xf numFmtId="164" fontId="3" fillId="5" borderId="1" xfId="1" applyNumberFormat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2" fontId="3" fillId="0" borderId="1" xfId="0" applyNumberFormat="1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5" borderId="1" xfId="0" applyFont="1" applyFill="1" applyBorder="1"/>
    <xf numFmtId="0" fontId="3" fillId="7" borderId="1" xfId="0" applyFont="1" applyFill="1" applyBorder="1" applyAlignment="1">
      <alignment wrapText="1"/>
    </xf>
    <xf numFmtId="0" fontId="5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wrapText="1"/>
    </xf>
    <xf numFmtId="3" fontId="4" fillId="5" borderId="1" xfId="0" applyNumberFormat="1" applyFont="1" applyFill="1" applyBorder="1"/>
    <xf numFmtId="0" fontId="5" fillId="5" borderId="1" xfId="2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8" borderId="1" xfId="0" applyFont="1" applyFill="1" applyBorder="1" applyAlignment="1">
      <alignment wrapText="1"/>
    </xf>
    <xf numFmtId="17" fontId="3" fillId="5" borderId="1" xfId="0" applyNumberFormat="1" applyFont="1" applyFill="1" applyBorder="1" applyAlignment="1">
      <alignment wrapText="1"/>
    </xf>
    <xf numFmtId="0" fontId="3" fillId="5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twasia@gmail.com,%20Ir%20jau%20m&#275;&#291;in&#257;ts%20run&#257;t%20ar%20padomnieku,%20bet%20intrese%20ir%20=0,%20mans%20t.%20-%2027815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8"/>
  <sheetViews>
    <sheetView tabSelected="1" workbookViewId="0"/>
  </sheetViews>
  <sheetFormatPr defaultRowHeight="15"/>
  <cols>
    <col min="3" max="3" width="10.28515625" bestFit="1" customWidth="1"/>
    <col min="6" max="7" width="8.85546875" bestFit="1" customWidth="1"/>
    <col min="9" max="9" width="8.85546875" bestFit="1" customWidth="1"/>
    <col min="18" max="25" width="8.85546875" bestFit="1" customWidth="1"/>
  </cols>
  <sheetData>
    <row r="1" spans="1:27" ht="159.6" customHeight="1">
      <c r="A1" s="25" t="s">
        <v>0</v>
      </c>
      <c r="B1" s="25" t="s">
        <v>1</v>
      </c>
      <c r="C1" s="26" t="s">
        <v>2</v>
      </c>
      <c r="D1" s="25" t="s">
        <v>3</v>
      </c>
      <c r="E1" s="25" t="s">
        <v>4</v>
      </c>
      <c r="F1" s="1" t="s">
        <v>167</v>
      </c>
      <c r="G1" s="1" t="s">
        <v>168</v>
      </c>
      <c r="H1" s="1" t="s">
        <v>169</v>
      </c>
      <c r="I1" s="1" t="s">
        <v>170</v>
      </c>
      <c r="J1" s="1" t="s">
        <v>171</v>
      </c>
      <c r="K1" s="1" t="s">
        <v>172</v>
      </c>
      <c r="L1" s="1" t="s">
        <v>173</v>
      </c>
      <c r="M1" s="1" t="s">
        <v>174</v>
      </c>
      <c r="N1" s="2" t="s">
        <v>175</v>
      </c>
      <c r="O1" s="2" t="s">
        <v>176</v>
      </c>
      <c r="P1" s="1" t="s">
        <v>177</v>
      </c>
      <c r="Q1" s="1" t="s">
        <v>178</v>
      </c>
      <c r="R1" s="1" t="s">
        <v>179</v>
      </c>
      <c r="S1" s="1" t="s">
        <v>180</v>
      </c>
      <c r="T1" s="2" t="s">
        <v>181</v>
      </c>
      <c r="U1" s="2" t="s">
        <v>182</v>
      </c>
      <c r="V1" s="2" t="s">
        <v>183</v>
      </c>
      <c r="W1" s="2" t="s">
        <v>184</v>
      </c>
      <c r="X1" s="2" t="s">
        <v>185</v>
      </c>
      <c r="Y1" s="1" t="s">
        <v>186</v>
      </c>
      <c r="Z1" s="2" t="s">
        <v>187</v>
      </c>
      <c r="AA1" s="2" t="s">
        <v>188</v>
      </c>
    </row>
    <row r="2" spans="1:27" ht="102">
      <c r="A2" s="3" t="s">
        <v>5</v>
      </c>
      <c r="B2" s="4" t="s">
        <v>6</v>
      </c>
      <c r="C2" s="5">
        <v>78086</v>
      </c>
      <c r="D2" s="23" t="s">
        <v>7</v>
      </c>
      <c r="E2" s="23" t="s">
        <v>8</v>
      </c>
      <c r="F2" s="4">
        <v>1</v>
      </c>
      <c r="G2" s="4"/>
      <c r="H2" s="4" t="s">
        <v>9</v>
      </c>
      <c r="I2" s="6">
        <v>2</v>
      </c>
      <c r="J2" s="6"/>
      <c r="K2" s="7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>
        <v>100</v>
      </c>
      <c r="T2" s="4"/>
      <c r="U2" s="4"/>
      <c r="V2" s="4"/>
      <c r="W2" s="4"/>
      <c r="X2" s="4"/>
      <c r="Y2" s="4"/>
      <c r="Z2" s="7" t="s">
        <v>18</v>
      </c>
      <c r="AA2" s="4"/>
    </row>
    <row r="3" spans="1:27" ht="192">
      <c r="A3" s="3" t="s">
        <v>5</v>
      </c>
      <c r="B3" s="4" t="s">
        <v>6</v>
      </c>
      <c r="C3" s="8">
        <v>1100000</v>
      </c>
      <c r="D3" s="23" t="s">
        <v>7</v>
      </c>
      <c r="E3" s="23" t="s">
        <v>8</v>
      </c>
      <c r="F3" s="4">
        <v>2</v>
      </c>
      <c r="G3" s="4"/>
      <c r="H3" s="4" t="s">
        <v>19</v>
      </c>
      <c r="I3" s="4">
        <v>11</v>
      </c>
      <c r="J3" s="4"/>
      <c r="K3" s="4" t="s">
        <v>20</v>
      </c>
      <c r="L3" s="4" t="s">
        <v>11</v>
      </c>
      <c r="M3" s="4" t="s">
        <v>12</v>
      </c>
      <c r="N3" s="7" t="s">
        <v>13</v>
      </c>
      <c r="O3" s="4" t="s">
        <v>14</v>
      </c>
      <c r="P3" s="7" t="s">
        <v>21</v>
      </c>
      <c r="Q3" s="4" t="s">
        <v>16</v>
      </c>
      <c r="R3" s="9" t="s">
        <v>22</v>
      </c>
      <c r="S3" s="4">
        <v>15</v>
      </c>
      <c r="T3" s="4" t="s">
        <v>23</v>
      </c>
      <c r="U3" s="4">
        <v>50</v>
      </c>
      <c r="V3" s="4">
        <v>10</v>
      </c>
      <c r="W3" s="4">
        <v>10</v>
      </c>
      <c r="X3" s="4">
        <v>10</v>
      </c>
      <c r="Y3" s="4">
        <v>10</v>
      </c>
      <c r="Z3" s="4" t="s">
        <v>18</v>
      </c>
      <c r="AA3" s="4"/>
    </row>
    <row r="4" spans="1:27" ht="90.75">
      <c r="A4" s="3" t="s">
        <v>5</v>
      </c>
      <c r="B4" s="4" t="s">
        <v>24</v>
      </c>
      <c r="C4" s="5">
        <f>3.3*1000000</f>
        <v>3300000</v>
      </c>
      <c r="D4" s="23" t="s">
        <v>7</v>
      </c>
      <c r="E4" s="10" t="s">
        <v>8</v>
      </c>
      <c r="F4" s="4">
        <v>3</v>
      </c>
      <c r="G4" s="4"/>
      <c r="H4" s="4" t="s">
        <v>19</v>
      </c>
      <c r="I4" s="4">
        <v>5</v>
      </c>
      <c r="J4" s="4"/>
      <c r="K4" s="7" t="s">
        <v>25</v>
      </c>
      <c r="L4" s="10" t="s">
        <v>26</v>
      </c>
      <c r="M4" s="10" t="s">
        <v>27</v>
      </c>
      <c r="N4" s="4" t="s">
        <v>28</v>
      </c>
      <c r="O4" s="7" t="s">
        <v>29</v>
      </c>
      <c r="P4" s="4"/>
      <c r="Q4" s="4"/>
      <c r="R4" s="4" t="s">
        <v>30</v>
      </c>
      <c r="S4" s="4"/>
      <c r="T4" s="4"/>
      <c r="U4" s="4"/>
      <c r="V4" s="4"/>
      <c r="W4" s="4"/>
      <c r="X4" s="4"/>
      <c r="Y4" s="4"/>
      <c r="Z4" s="4"/>
      <c r="AA4" s="4"/>
    </row>
    <row r="5" spans="1:27" ht="79.5">
      <c r="A5" s="3" t="s">
        <v>31</v>
      </c>
      <c r="B5" s="4" t="s">
        <v>24</v>
      </c>
      <c r="C5" s="5">
        <v>21371764</v>
      </c>
      <c r="D5" s="23" t="s">
        <v>7</v>
      </c>
      <c r="E5" s="23" t="s">
        <v>8</v>
      </c>
      <c r="F5" s="4">
        <v>4</v>
      </c>
      <c r="G5" s="4"/>
      <c r="H5" s="4" t="s">
        <v>32</v>
      </c>
      <c r="I5" s="4">
        <v>1800</v>
      </c>
      <c r="J5" s="4"/>
      <c r="K5" s="4" t="s">
        <v>33</v>
      </c>
      <c r="L5" s="4" t="s">
        <v>26</v>
      </c>
      <c r="M5" s="4" t="s">
        <v>12</v>
      </c>
      <c r="N5" s="4" t="s">
        <v>34</v>
      </c>
      <c r="O5" s="4" t="s">
        <v>14</v>
      </c>
      <c r="P5" s="11" t="s">
        <v>35</v>
      </c>
      <c r="Q5" s="4" t="s">
        <v>36</v>
      </c>
      <c r="R5" s="4" t="s">
        <v>37</v>
      </c>
      <c r="S5" s="4">
        <v>10</v>
      </c>
      <c r="T5" s="12">
        <v>20</v>
      </c>
      <c r="U5" s="4">
        <v>10</v>
      </c>
      <c r="V5" s="4"/>
      <c r="W5" s="4"/>
      <c r="X5" s="4"/>
      <c r="Y5" s="4"/>
      <c r="Z5" s="4"/>
      <c r="AA5" s="4"/>
    </row>
    <row r="6" spans="1:27" ht="79.5">
      <c r="A6" s="3" t="s">
        <v>31</v>
      </c>
      <c r="B6" s="4" t="s">
        <v>6</v>
      </c>
      <c r="C6" s="5">
        <f t="shared" ref="C6:C9" si="0">R6</f>
        <v>57894754</v>
      </c>
      <c r="D6" s="23" t="s">
        <v>7</v>
      </c>
      <c r="E6" s="23" t="s">
        <v>8</v>
      </c>
      <c r="F6" s="4">
        <v>5</v>
      </c>
      <c r="G6" s="4" t="s">
        <v>38</v>
      </c>
      <c r="H6" s="4" t="s">
        <v>9</v>
      </c>
      <c r="I6" s="4">
        <v>250</v>
      </c>
      <c r="J6" s="4"/>
      <c r="K6" s="4" t="s">
        <v>39</v>
      </c>
      <c r="L6" s="4" t="s">
        <v>11</v>
      </c>
      <c r="M6" s="4" t="s">
        <v>12</v>
      </c>
      <c r="N6" s="4" t="s">
        <v>13</v>
      </c>
      <c r="O6" s="4" t="s">
        <v>14</v>
      </c>
      <c r="P6" s="13" t="s">
        <v>35</v>
      </c>
      <c r="Q6" s="4"/>
      <c r="R6" s="7">
        <v>57894754</v>
      </c>
      <c r="S6" s="4">
        <v>5</v>
      </c>
      <c r="T6" s="14">
        <v>8</v>
      </c>
      <c r="U6" s="4">
        <v>0</v>
      </c>
      <c r="V6" s="4">
        <v>0</v>
      </c>
      <c r="W6" s="4">
        <v>0</v>
      </c>
      <c r="X6" s="4">
        <v>0</v>
      </c>
      <c r="Y6" s="4">
        <v>5</v>
      </c>
      <c r="Z6" s="7" t="s">
        <v>40</v>
      </c>
      <c r="AA6" s="4"/>
    </row>
    <row r="7" spans="1:27" ht="169.5">
      <c r="A7" s="3" t="s">
        <v>5</v>
      </c>
      <c r="B7" s="4" t="s">
        <v>24</v>
      </c>
      <c r="C7" s="5">
        <f t="shared" si="0"/>
        <v>20000</v>
      </c>
      <c r="D7" s="23" t="s">
        <v>7</v>
      </c>
      <c r="E7" s="23" t="s">
        <v>8</v>
      </c>
      <c r="F7" s="4">
        <v>6</v>
      </c>
      <c r="G7" s="4" t="s">
        <v>41</v>
      </c>
      <c r="H7" s="4" t="s">
        <v>42</v>
      </c>
      <c r="I7" s="4">
        <v>1</v>
      </c>
      <c r="J7" s="4"/>
      <c r="K7" s="4" t="s">
        <v>43</v>
      </c>
      <c r="L7" s="4" t="s">
        <v>44</v>
      </c>
      <c r="M7" s="4" t="s">
        <v>45</v>
      </c>
      <c r="N7" s="4" t="s">
        <v>34</v>
      </c>
      <c r="O7" s="4" t="s">
        <v>46</v>
      </c>
      <c r="P7" s="11" t="s">
        <v>47</v>
      </c>
      <c r="Q7" s="4" t="s">
        <v>48</v>
      </c>
      <c r="R7" s="15">
        <v>20000</v>
      </c>
      <c r="S7" s="4" t="s">
        <v>49</v>
      </c>
      <c r="T7" s="4" t="s">
        <v>49</v>
      </c>
      <c r="U7" s="4" t="s">
        <v>49</v>
      </c>
      <c r="V7" s="4" t="s">
        <v>49</v>
      </c>
      <c r="W7" s="4" t="s">
        <v>49</v>
      </c>
      <c r="X7" s="4" t="s">
        <v>49</v>
      </c>
      <c r="Y7" s="4" t="s">
        <v>49</v>
      </c>
      <c r="Z7" s="7" t="s">
        <v>18</v>
      </c>
      <c r="AA7" s="16" t="s">
        <v>50</v>
      </c>
    </row>
    <row r="8" spans="1:27" ht="113.25">
      <c r="A8" s="3" t="s">
        <v>31</v>
      </c>
      <c r="B8" s="4" t="s">
        <v>6</v>
      </c>
      <c r="C8" s="5">
        <v>44733589</v>
      </c>
      <c r="D8" s="23" t="s">
        <v>7</v>
      </c>
      <c r="E8" s="23" t="s">
        <v>51</v>
      </c>
      <c r="F8" s="4">
        <v>7</v>
      </c>
      <c r="G8" s="4" t="s">
        <v>52</v>
      </c>
      <c r="H8" s="4" t="s">
        <v>42</v>
      </c>
      <c r="I8" s="4">
        <v>350</v>
      </c>
      <c r="J8" s="4"/>
      <c r="K8" s="4" t="s">
        <v>53</v>
      </c>
      <c r="L8" s="4" t="s">
        <v>54</v>
      </c>
      <c r="M8" s="4" t="s">
        <v>12</v>
      </c>
      <c r="N8" s="4" t="s">
        <v>13</v>
      </c>
      <c r="O8" s="7" t="s">
        <v>14</v>
      </c>
      <c r="P8" s="4" t="s">
        <v>35</v>
      </c>
      <c r="Q8" s="4" t="s">
        <v>36</v>
      </c>
      <c r="R8" s="4" t="s">
        <v>55</v>
      </c>
      <c r="S8" s="4">
        <v>0</v>
      </c>
      <c r="T8" s="14">
        <v>10</v>
      </c>
      <c r="U8" s="4">
        <v>10</v>
      </c>
      <c r="V8" s="4">
        <v>0</v>
      </c>
      <c r="W8" s="4">
        <v>0</v>
      </c>
      <c r="X8" s="4">
        <v>15</v>
      </c>
      <c r="Y8" s="4">
        <v>10</v>
      </c>
      <c r="Z8" s="4" t="s">
        <v>40</v>
      </c>
      <c r="AA8" s="4"/>
    </row>
    <row r="9" spans="1:27" ht="113.25">
      <c r="A9" s="3" t="s">
        <v>5</v>
      </c>
      <c r="B9" s="4" t="s">
        <v>24</v>
      </c>
      <c r="C9" s="5">
        <f t="shared" si="0"/>
        <v>150000</v>
      </c>
      <c r="D9" s="23" t="s">
        <v>56</v>
      </c>
      <c r="E9" s="23" t="s">
        <v>51</v>
      </c>
      <c r="F9" s="4">
        <v>8</v>
      </c>
      <c r="G9" s="4" t="s">
        <v>57</v>
      </c>
      <c r="H9" s="4" t="s">
        <v>58</v>
      </c>
      <c r="I9" s="4">
        <v>26</v>
      </c>
      <c r="J9" s="4"/>
      <c r="K9" s="4" t="s">
        <v>59</v>
      </c>
      <c r="L9" s="4" t="s">
        <v>54</v>
      </c>
      <c r="M9" s="4" t="s">
        <v>60</v>
      </c>
      <c r="N9" s="4" t="s">
        <v>13</v>
      </c>
      <c r="O9" s="7" t="s">
        <v>61</v>
      </c>
      <c r="P9" s="7" t="s">
        <v>35</v>
      </c>
      <c r="Q9" s="4" t="s">
        <v>16</v>
      </c>
      <c r="R9" s="7">
        <v>150000</v>
      </c>
      <c r="S9" s="4">
        <v>20</v>
      </c>
      <c r="T9" s="12">
        <v>15</v>
      </c>
      <c r="U9" s="4">
        <v>5</v>
      </c>
      <c r="V9" s="4">
        <v>0</v>
      </c>
      <c r="W9" s="4">
        <v>0</v>
      </c>
      <c r="X9" s="4">
        <v>0</v>
      </c>
      <c r="Y9" s="4">
        <v>0</v>
      </c>
      <c r="Z9" s="7" t="s">
        <v>40</v>
      </c>
      <c r="AA9" s="4"/>
    </row>
    <row r="10" spans="1:27" ht="45.75">
      <c r="A10" s="3" t="s">
        <v>62</v>
      </c>
      <c r="B10" s="4" t="s">
        <v>24</v>
      </c>
      <c r="C10" s="5">
        <v>24752588</v>
      </c>
      <c r="D10" s="22" t="s">
        <v>63</v>
      </c>
      <c r="E10" s="17"/>
      <c r="F10" s="4">
        <v>9</v>
      </c>
      <c r="G10" s="4" t="s">
        <v>64</v>
      </c>
      <c r="H10" s="4" t="s">
        <v>32</v>
      </c>
      <c r="I10" s="4">
        <v>70</v>
      </c>
      <c r="J10" s="4"/>
      <c r="K10" s="4" t="s">
        <v>65</v>
      </c>
      <c r="L10" s="17"/>
      <c r="M10" s="4" t="s">
        <v>60</v>
      </c>
      <c r="N10" s="4"/>
      <c r="O10" s="4" t="s">
        <v>14</v>
      </c>
      <c r="P10" s="4"/>
      <c r="Q10" s="4"/>
      <c r="R10" s="11" t="s">
        <v>66</v>
      </c>
      <c r="S10" s="4"/>
      <c r="T10" s="4"/>
      <c r="U10" s="4"/>
      <c r="V10" s="4"/>
      <c r="W10" s="4"/>
      <c r="X10" s="4"/>
      <c r="Y10" s="4"/>
      <c r="Z10" s="4"/>
      <c r="AA10" s="4"/>
    </row>
    <row r="11" spans="1:27" ht="192">
      <c r="A11" s="3" t="s">
        <v>62</v>
      </c>
      <c r="B11" s="4" t="s">
        <v>6</v>
      </c>
      <c r="C11" s="5">
        <v>26017947</v>
      </c>
      <c r="D11" s="23" t="s">
        <v>7</v>
      </c>
      <c r="E11" s="23" t="s">
        <v>8</v>
      </c>
      <c r="F11" s="4">
        <v>10</v>
      </c>
      <c r="G11" s="4" t="s">
        <v>67</v>
      </c>
      <c r="H11" s="4" t="s">
        <v>32</v>
      </c>
      <c r="I11" s="4">
        <v>246</v>
      </c>
      <c r="J11" s="4"/>
      <c r="K11" s="4" t="s">
        <v>68</v>
      </c>
      <c r="L11" s="4" t="s">
        <v>11</v>
      </c>
      <c r="M11" s="4" t="s">
        <v>69</v>
      </c>
      <c r="N11" s="4" t="s">
        <v>13</v>
      </c>
      <c r="O11" s="4" t="s">
        <v>14</v>
      </c>
      <c r="P11" s="7" t="s">
        <v>21</v>
      </c>
      <c r="Q11" s="7" t="s">
        <v>16</v>
      </c>
      <c r="R11" s="4" t="s">
        <v>70</v>
      </c>
      <c r="S11" s="4">
        <v>20</v>
      </c>
      <c r="T11" s="18">
        <v>30</v>
      </c>
      <c r="U11" s="4"/>
      <c r="V11" s="4">
        <v>5</v>
      </c>
      <c r="W11" s="4">
        <v>0</v>
      </c>
      <c r="X11" s="4">
        <v>0</v>
      </c>
      <c r="Y11" s="4">
        <v>0</v>
      </c>
      <c r="Z11" s="7" t="s">
        <v>18</v>
      </c>
      <c r="AA11" s="4"/>
    </row>
    <row r="12" spans="1:27" ht="34.5">
      <c r="A12" s="3" t="s">
        <v>5</v>
      </c>
      <c r="B12" s="4" t="s">
        <v>24</v>
      </c>
      <c r="C12" s="5">
        <v>1122153</v>
      </c>
      <c r="D12" s="22" t="s">
        <v>63</v>
      </c>
      <c r="E12" s="17"/>
      <c r="F12" s="4">
        <v>11</v>
      </c>
      <c r="G12" s="4">
        <v>14</v>
      </c>
      <c r="H12" s="4" t="s">
        <v>71</v>
      </c>
      <c r="I12" s="4">
        <v>8</v>
      </c>
      <c r="J12" s="4"/>
      <c r="K12" s="4" t="s">
        <v>72</v>
      </c>
      <c r="L12" s="17"/>
      <c r="M12" s="4" t="s">
        <v>60</v>
      </c>
      <c r="N12" s="4" t="s">
        <v>60</v>
      </c>
      <c r="O12" s="4" t="s">
        <v>60</v>
      </c>
      <c r="P12" s="4" t="s">
        <v>60</v>
      </c>
      <c r="Q12" s="4" t="s">
        <v>60</v>
      </c>
      <c r="R12" s="4" t="s">
        <v>73</v>
      </c>
      <c r="S12" s="4"/>
      <c r="T12" s="4"/>
      <c r="U12" s="4"/>
      <c r="V12" s="4"/>
      <c r="W12" s="4"/>
      <c r="X12" s="4"/>
      <c r="Y12" s="4"/>
      <c r="Z12" s="4"/>
      <c r="AA12" s="4"/>
    </row>
    <row r="13" spans="1:27" ht="192">
      <c r="A13" s="3" t="s">
        <v>5</v>
      </c>
      <c r="B13" s="4" t="s">
        <v>6</v>
      </c>
      <c r="C13" s="5">
        <f>R13</f>
        <v>200000</v>
      </c>
      <c r="D13" s="23" t="s">
        <v>7</v>
      </c>
      <c r="E13" s="23" t="s">
        <v>51</v>
      </c>
      <c r="F13" s="4">
        <v>12</v>
      </c>
      <c r="G13" s="4">
        <v>1994</v>
      </c>
      <c r="H13" s="4" t="s">
        <v>19</v>
      </c>
      <c r="I13" s="4">
        <v>6</v>
      </c>
      <c r="J13" s="4"/>
      <c r="K13" s="4" t="s">
        <v>74</v>
      </c>
      <c r="L13" s="4" t="s">
        <v>54</v>
      </c>
      <c r="M13" s="4" t="s">
        <v>45</v>
      </c>
      <c r="N13" s="4" t="s">
        <v>75</v>
      </c>
      <c r="O13" s="4" t="s">
        <v>14</v>
      </c>
      <c r="P13" s="7" t="s">
        <v>21</v>
      </c>
      <c r="Q13" s="7" t="s">
        <v>16</v>
      </c>
      <c r="R13" s="4">
        <v>200000</v>
      </c>
      <c r="S13" s="4" t="s">
        <v>76</v>
      </c>
      <c r="T13" s="12">
        <v>15</v>
      </c>
      <c r="U13" s="4">
        <v>7</v>
      </c>
      <c r="V13" s="4">
        <v>5</v>
      </c>
      <c r="W13" s="4" t="s">
        <v>77</v>
      </c>
      <c r="X13" s="4">
        <v>8</v>
      </c>
      <c r="Y13" s="4">
        <v>5</v>
      </c>
      <c r="Z13" s="4" t="s">
        <v>40</v>
      </c>
      <c r="AA13" s="4"/>
    </row>
    <row r="14" spans="1:27" ht="23.25">
      <c r="A14" s="3" t="s">
        <v>5</v>
      </c>
      <c r="B14" s="4" t="s">
        <v>24</v>
      </c>
      <c r="C14" s="5">
        <f>R14</f>
        <v>9916485</v>
      </c>
      <c r="D14" s="22" t="s">
        <v>63</v>
      </c>
      <c r="E14" s="17"/>
      <c r="F14" s="4">
        <v>13</v>
      </c>
      <c r="G14" s="4" t="s">
        <v>78</v>
      </c>
      <c r="H14" s="4" t="s">
        <v>32</v>
      </c>
      <c r="I14" s="4">
        <v>9</v>
      </c>
      <c r="J14" s="4"/>
      <c r="K14" s="4" t="s">
        <v>79</v>
      </c>
      <c r="L14" s="17"/>
      <c r="M14" s="4" t="s">
        <v>60</v>
      </c>
      <c r="N14" s="4"/>
      <c r="O14" s="11" t="s">
        <v>29</v>
      </c>
      <c r="P14" s="4"/>
      <c r="Q14" s="4"/>
      <c r="R14" s="4">
        <v>9916485</v>
      </c>
      <c r="S14" s="4"/>
      <c r="T14" s="4"/>
      <c r="U14" s="4"/>
      <c r="V14" s="4"/>
      <c r="W14" s="4"/>
      <c r="X14" s="4"/>
      <c r="Y14" s="4"/>
      <c r="Z14" s="4"/>
      <c r="AA14" s="4"/>
    </row>
    <row r="15" spans="1:27" ht="192">
      <c r="A15" s="3" t="s">
        <v>5</v>
      </c>
      <c r="B15" s="4" t="s">
        <v>24</v>
      </c>
      <c r="C15" s="5">
        <v>12194819</v>
      </c>
      <c r="D15" s="23" t="s">
        <v>7</v>
      </c>
      <c r="E15" s="23" t="s">
        <v>8</v>
      </c>
      <c r="F15" s="4">
        <v>14</v>
      </c>
      <c r="G15" s="4" t="s">
        <v>80</v>
      </c>
      <c r="H15" s="4" t="s">
        <v>32</v>
      </c>
      <c r="I15" s="4">
        <v>35</v>
      </c>
      <c r="J15" s="4"/>
      <c r="K15" s="4" t="s">
        <v>25</v>
      </c>
      <c r="L15" s="4" t="s">
        <v>26</v>
      </c>
      <c r="M15" s="4" t="s">
        <v>45</v>
      </c>
      <c r="N15" s="4" t="s">
        <v>13</v>
      </c>
      <c r="O15" s="4" t="s">
        <v>14</v>
      </c>
      <c r="P15" s="7" t="s">
        <v>21</v>
      </c>
      <c r="Q15" s="7" t="s">
        <v>16</v>
      </c>
      <c r="R15" s="11" t="s">
        <v>81</v>
      </c>
      <c r="S15" s="4">
        <v>20</v>
      </c>
      <c r="T15" s="12">
        <v>20</v>
      </c>
      <c r="U15" s="4">
        <v>10</v>
      </c>
      <c r="V15" s="4"/>
      <c r="W15" s="4"/>
      <c r="X15" s="4"/>
      <c r="Y15" s="4">
        <v>20</v>
      </c>
      <c r="Z15" s="7" t="s">
        <v>40</v>
      </c>
      <c r="AA15" s="4"/>
    </row>
    <row r="16" spans="1:27" ht="113.25">
      <c r="A16" s="3" t="s">
        <v>5</v>
      </c>
      <c r="B16" s="4" t="s">
        <v>6</v>
      </c>
      <c r="C16" s="5">
        <f>R16</f>
        <v>8300</v>
      </c>
      <c r="D16" s="23" t="s">
        <v>7</v>
      </c>
      <c r="E16" s="23" t="s">
        <v>51</v>
      </c>
      <c r="F16" s="4">
        <v>15</v>
      </c>
      <c r="G16" s="4">
        <v>1992</v>
      </c>
      <c r="H16" s="4" t="s">
        <v>71</v>
      </c>
      <c r="I16" s="4">
        <v>1</v>
      </c>
      <c r="J16" s="4"/>
      <c r="K16" s="4" t="s">
        <v>82</v>
      </c>
      <c r="L16" s="7" t="s">
        <v>54</v>
      </c>
      <c r="M16" s="4" t="s">
        <v>12</v>
      </c>
      <c r="N16" s="4" t="s">
        <v>75</v>
      </c>
      <c r="O16" s="4" t="s">
        <v>14</v>
      </c>
      <c r="P16" s="4" t="s">
        <v>15</v>
      </c>
      <c r="Q16" s="4" t="s">
        <v>36</v>
      </c>
      <c r="R16" s="7">
        <v>8300</v>
      </c>
      <c r="S16" s="4">
        <v>5</v>
      </c>
      <c r="T16" s="12">
        <v>20</v>
      </c>
      <c r="U16" s="4">
        <v>10</v>
      </c>
      <c r="V16" s="4">
        <v>0</v>
      </c>
      <c r="W16" s="4">
        <v>0</v>
      </c>
      <c r="X16" s="4">
        <v>0</v>
      </c>
      <c r="Y16" s="4"/>
      <c r="Z16" s="7" t="s">
        <v>40</v>
      </c>
      <c r="AA16" s="4"/>
    </row>
    <row r="17" spans="1:27" ht="192">
      <c r="A17" s="3" t="s">
        <v>5</v>
      </c>
      <c r="B17" s="4" t="s">
        <v>6</v>
      </c>
      <c r="C17" s="5">
        <v>1200000</v>
      </c>
      <c r="D17" s="23" t="s">
        <v>7</v>
      </c>
      <c r="E17" s="23" t="s">
        <v>8</v>
      </c>
      <c r="F17" s="4">
        <v>16</v>
      </c>
      <c r="G17" s="4" t="s">
        <v>83</v>
      </c>
      <c r="H17" s="4" t="s">
        <v>42</v>
      </c>
      <c r="I17" s="4">
        <v>15</v>
      </c>
      <c r="J17" s="4"/>
      <c r="K17" s="4" t="s">
        <v>84</v>
      </c>
      <c r="L17" s="4" t="s">
        <v>11</v>
      </c>
      <c r="M17" s="4" t="s">
        <v>45</v>
      </c>
      <c r="N17" s="4" t="s">
        <v>13</v>
      </c>
      <c r="O17" s="4" t="s">
        <v>85</v>
      </c>
      <c r="P17" s="4" t="s">
        <v>21</v>
      </c>
      <c r="Q17" s="4" t="s">
        <v>16</v>
      </c>
      <c r="R17" s="4" t="s">
        <v>86</v>
      </c>
      <c r="S17" s="4">
        <v>10</v>
      </c>
      <c r="T17" s="12" t="s">
        <v>87</v>
      </c>
      <c r="U17" s="4"/>
      <c r="V17" s="4" t="s">
        <v>88</v>
      </c>
      <c r="W17" s="4"/>
      <c r="X17" s="4" t="s">
        <v>89</v>
      </c>
      <c r="Y17" s="4"/>
      <c r="Z17" s="4" t="s">
        <v>40</v>
      </c>
      <c r="AA17" s="4" t="s">
        <v>90</v>
      </c>
    </row>
    <row r="18" spans="1:27" ht="192">
      <c r="A18" s="3" t="s">
        <v>5</v>
      </c>
      <c r="B18" s="4" t="s">
        <v>6</v>
      </c>
      <c r="C18" s="5">
        <v>1000000</v>
      </c>
      <c r="D18" s="23" t="s">
        <v>7</v>
      </c>
      <c r="E18" s="23" t="s">
        <v>8</v>
      </c>
      <c r="F18" s="4">
        <v>17</v>
      </c>
      <c r="G18" s="19" t="s">
        <v>91</v>
      </c>
      <c r="H18" s="4" t="s">
        <v>32</v>
      </c>
      <c r="I18" s="4">
        <v>13</v>
      </c>
      <c r="J18" s="4"/>
      <c r="K18" s="4" t="s">
        <v>92</v>
      </c>
      <c r="L18" s="4" t="s">
        <v>93</v>
      </c>
      <c r="M18" s="4" t="s">
        <v>12</v>
      </c>
      <c r="N18" s="7" t="s">
        <v>13</v>
      </c>
      <c r="O18" s="4" t="s">
        <v>94</v>
      </c>
      <c r="P18" s="7" t="s">
        <v>21</v>
      </c>
      <c r="Q18" s="7" t="s">
        <v>16</v>
      </c>
      <c r="R18" s="4" t="s">
        <v>95</v>
      </c>
      <c r="S18" s="4">
        <v>10</v>
      </c>
      <c r="T18" s="4" t="s">
        <v>96</v>
      </c>
      <c r="U18" s="4">
        <v>20</v>
      </c>
      <c r="V18" s="4">
        <v>90</v>
      </c>
      <c r="W18" s="4">
        <v>10</v>
      </c>
      <c r="X18" s="4">
        <v>20</v>
      </c>
      <c r="Y18" s="4">
        <v>0</v>
      </c>
      <c r="Z18" s="7" t="s">
        <v>18</v>
      </c>
      <c r="AA18" s="7" t="s">
        <v>97</v>
      </c>
    </row>
    <row r="19" spans="1:27" ht="57">
      <c r="A19" s="3" t="s">
        <v>62</v>
      </c>
      <c r="B19" s="4" t="s">
        <v>6</v>
      </c>
      <c r="C19" s="5">
        <v>2770000</v>
      </c>
      <c r="D19" s="23" t="s">
        <v>7</v>
      </c>
      <c r="E19" s="23" t="s">
        <v>8</v>
      </c>
      <c r="F19" s="4">
        <v>18</v>
      </c>
      <c r="G19" s="4">
        <v>1991</v>
      </c>
      <c r="H19" s="4" t="s">
        <v>71</v>
      </c>
      <c r="I19" s="4">
        <v>95</v>
      </c>
      <c r="J19" s="4"/>
      <c r="K19" s="4" t="s">
        <v>98</v>
      </c>
      <c r="L19" s="4" t="s">
        <v>93</v>
      </c>
      <c r="M19" s="4" t="s">
        <v>12</v>
      </c>
      <c r="N19" s="7" t="s">
        <v>13</v>
      </c>
      <c r="O19" s="4"/>
      <c r="P19" s="4"/>
      <c r="Q19" s="4" t="s">
        <v>16</v>
      </c>
      <c r="R19" s="4" t="s">
        <v>99</v>
      </c>
      <c r="S19" s="7" t="s">
        <v>100</v>
      </c>
      <c r="T19" s="14">
        <v>5</v>
      </c>
      <c r="U19" s="4"/>
      <c r="V19" s="4"/>
      <c r="W19" s="4"/>
      <c r="X19" s="7" t="s">
        <v>101</v>
      </c>
      <c r="Y19" s="4" t="s">
        <v>102</v>
      </c>
      <c r="Z19" s="4" t="s">
        <v>40</v>
      </c>
      <c r="AA19" s="4"/>
    </row>
    <row r="20" spans="1:27" ht="45.75">
      <c r="A20" s="3" t="s">
        <v>5</v>
      </c>
      <c r="B20" s="4" t="s">
        <v>24</v>
      </c>
      <c r="C20" s="5">
        <v>4072259</v>
      </c>
      <c r="D20" s="22" t="s">
        <v>63</v>
      </c>
      <c r="E20" s="17"/>
      <c r="F20" s="4">
        <v>19</v>
      </c>
      <c r="G20" s="4" t="s">
        <v>103</v>
      </c>
      <c r="H20" s="4" t="s">
        <v>19</v>
      </c>
      <c r="I20" s="4">
        <v>5</v>
      </c>
      <c r="J20" s="4"/>
      <c r="K20" s="4" t="s">
        <v>104</v>
      </c>
      <c r="L20" s="17"/>
      <c r="M20" s="4" t="s">
        <v>60</v>
      </c>
      <c r="N20" s="7" t="s">
        <v>75</v>
      </c>
      <c r="O20" s="4" t="s">
        <v>29</v>
      </c>
      <c r="P20" s="4"/>
      <c r="Q20" s="4"/>
      <c r="R20" s="7" t="s">
        <v>105</v>
      </c>
      <c r="S20" s="4"/>
      <c r="T20" s="4"/>
      <c r="U20" s="4"/>
      <c r="V20" s="4"/>
      <c r="W20" s="4"/>
      <c r="X20" s="4"/>
      <c r="Y20" s="4"/>
      <c r="Z20" s="4"/>
      <c r="AA20" s="4"/>
    </row>
    <row r="21" spans="1:27" ht="192">
      <c r="A21" s="3" t="s">
        <v>31</v>
      </c>
      <c r="B21" s="4" t="s">
        <v>6</v>
      </c>
      <c r="C21" s="5">
        <f>R21</f>
        <v>45570188</v>
      </c>
      <c r="D21" s="23" t="s">
        <v>7</v>
      </c>
      <c r="E21" s="23" t="s">
        <v>8</v>
      </c>
      <c r="F21" s="4">
        <v>20</v>
      </c>
      <c r="G21" s="4" t="s">
        <v>106</v>
      </c>
      <c r="H21" s="4" t="s">
        <v>71</v>
      </c>
      <c r="I21" s="4">
        <v>900</v>
      </c>
      <c r="J21" s="4"/>
      <c r="K21" s="4" t="s">
        <v>107</v>
      </c>
      <c r="L21" s="7" t="s">
        <v>11</v>
      </c>
      <c r="M21" s="4" t="s">
        <v>12</v>
      </c>
      <c r="N21" s="4" t="s">
        <v>13</v>
      </c>
      <c r="O21" s="4" t="s">
        <v>14</v>
      </c>
      <c r="P21" s="4" t="s">
        <v>21</v>
      </c>
      <c r="Q21" s="7" t="s">
        <v>108</v>
      </c>
      <c r="R21" s="7">
        <v>45570188</v>
      </c>
      <c r="S21" s="4">
        <v>0</v>
      </c>
      <c r="T21" s="14">
        <v>5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7" t="s">
        <v>40</v>
      </c>
      <c r="AA21" s="4"/>
    </row>
    <row r="22" spans="1:27" ht="192">
      <c r="A22" s="3" t="s">
        <v>5</v>
      </c>
      <c r="B22" s="4" t="s">
        <v>6</v>
      </c>
      <c r="C22" s="5">
        <v>12654440</v>
      </c>
      <c r="D22" s="23" t="s">
        <v>7</v>
      </c>
      <c r="E22" s="23" t="s">
        <v>8</v>
      </c>
      <c r="F22" s="4">
        <v>21</v>
      </c>
      <c r="G22" s="4" t="s">
        <v>109</v>
      </c>
      <c r="H22" s="4" t="s">
        <v>32</v>
      </c>
      <c r="I22" s="4">
        <v>5</v>
      </c>
      <c r="J22" s="4"/>
      <c r="K22" s="4" t="s">
        <v>84</v>
      </c>
      <c r="L22" s="4" t="s">
        <v>11</v>
      </c>
      <c r="M22" s="4" t="s">
        <v>12</v>
      </c>
      <c r="N22" s="4" t="s">
        <v>13</v>
      </c>
      <c r="O22" s="4" t="s">
        <v>14</v>
      </c>
      <c r="P22" s="7" t="s">
        <v>21</v>
      </c>
      <c r="Q22" s="4" t="s">
        <v>16</v>
      </c>
      <c r="R22" s="11" t="s">
        <v>110</v>
      </c>
      <c r="S22" s="4"/>
      <c r="T22" s="4"/>
      <c r="U22" s="4">
        <v>20</v>
      </c>
      <c r="V22" s="4"/>
      <c r="W22" s="4"/>
      <c r="X22" s="4"/>
      <c r="Y22" s="4">
        <v>20</v>
      </c>
      <c r="Z22" s="7" t="s">
        <v>40</v>
      </c>
      <c r="AA22" s="4"/>
    </row>
    <row r="23" spans="1:27" ht="135.75">
      <c r="A23" s="3" t="s">
        <v>62</v>
      </c>
      <c r="B23" s="4" t="s">
        <v>24</v>
      </c>
      <c r="C23" s="5">
        <f>R23</f>
        <v>27184372</v>
      </c>
      <c r="D23" s="22" t="s">
        <v>63</v>
      </c>
      <c r="E23" s="17"/>
      <c r="F23" s="4">
        <v>22</v>
      </c>
      <c r="G23" s="4" t="s">
        <v>111</v>
      </c>
      <c r="H23" s="4" t="s">
        <v>71</v>
      </c>
      <c r="I23" s="4">
        <v>215</v>
      </c>
      <c r="J23" s="4"/>
      <c r="K23" s="4" t="s">
        <v>112</v>
      </c>
      <c r="L23" s="10" t="s">
        <v>113</v>
      </c>
      <c r="M23" s="4" t="s">
        <v>60</v>
      </c>
      <c r="N23" s="4" t="s">
        <v>75</v>
      </c>
      <c r="O23" s="4" t="s">
        <v>61</v>
      </c>
      <c r="P23" s="4" t="s">
        <v>114</v>
      </c>
      <c r="Q23" s="4" t="s">
        <v>115</v>
      </c>
      <c r="R23" s="4">
        <v>27184372</v>
      </c>
      <c r="S23" s="4"/>
      <c r="T23" s="4"/>
      <c r="U23" s="4"/>
      <c r="V23" s="4"/>
      <c r="W23" s="4"/>
      <c r="X23" s="4"/>
      <c r="Y23" s="4"/>
      <c r="Z23" s="4"/>
      <c r="AA23" s="4"/>
    </row>
    <row r="24" spans="1:27" ht="113.25">
      <c r="A24" s="3" t="s">
        <v>5</v>
      </c>
      <c r="B24" s="4" t="s">
        <v>6</v>
      </c>
      <c r="C24" s="8">
        <v>12654440</v>
      </c>
      <c r="D24" s="23" t="s">
        <v>7</v>
      </c>
      <c r="E24" s="10" t="s">
        <v>8</v>
      </c>
      <c r="F24" s="4">
        <v>23</v>
      </c>
      <c r="G24" s="4">
        <v>2020</v>
      </c>
      <c r="H24" s="4" t="s">
        <v>32</v>
      </c>
      <c r="I24" s="4">
        <v>3</v>
      </c>
      <c r="J24" s="4"/>
      <c r="K24" s="7" t="s">
        <v>116</v>
      </c>
      <c r="L24" s="10" t="s">
        <v>117</v>
      </c>
      <c r="M24" s="4" t="s">
        <v>45</v>
      </c>
      <c r="N24" s="7" t="s">
        <v>13</v>
      </c>
      <c r="O24" s="11" t="s">
        <v>118</v>
      </c>
      <c r="P24" s="7" t="s">
        <v>35</v>
      </c>
      <c r="Q24" s="7" t="s">
        <v>16</v>
      </c>
      <c r="R24" s="17"/>
      <c r="S24" s="4"/>
      <c r="T24" s="4"/>
      <c r="U24" s="4"/>
      <c r="V24" s="4"/>
      <c r="W24" s="4"/>
      <c r="X24" s="4"/>
      <c r="Y24" s="4"/>
      <c r="Z24" s="4"/>
      <c r="AA24" s="4"/>
    </row>
    <row r="25" spans="1:27" ht="90.75">
      <c r="A25" s="3" t="s">
        <v>5</v>
      </c>
      <c r="B25" s="4" t="s">
        <v>24</v>
      </c>
      <c r="C25" s="5">
        <v>32105149</v>
      </c>
      <c r="D25" s="22" t="s">
        <v>63</v>
      </c>
      <c r="E25" s="17"/>
      <c r="F25" s="4">
        <v>24</v>
      </c>
      <c r="G25" s="4" t="s">
        <v>119</v>
      </c>
      <c r="H25" s="4" t="s">
        <v>19</v>
      </c>
      <c r="I25" s="4">
        <v>3</v>
      </c>
      <c r="J25" s="4"/>
      <c r="K25" s="4" t="s">
        <v>120</v>
      </c>
      <c r="L25" s="17"/>
      <c r="M25" s="4" t="s">
        <v>60</v>
      </c>
      <c r="N25" s="7" t="s">
        <v>75</v>
      </c>
      <c r="O25" s="4" t="s">
        <v>29</v>
      </c>
      <c r="P25" s="4"/>
      <c r="Q25" s="4"/>
      <c r="R25" s="4" t="s">
        <v>121</v>
      </c>
      <c r="S25" s="4"/>
      <c r="T25" s="4"/>
      <c r="U25" s="4"/>
      <c r="V25" s="4"/>
      <c r="W25" s="4"/>
      <c r="X25" s="4"/>
      <c r="Y25" s="4"/>
      <c r="Z25" s="4"/>
      <c r="AA25" s="4"/>
    </row>
    <row r="26" spans="1:27" ht="90.75">
      <c r="A26" s="3" t="s">
        <v>5</v>
      </c>
      <c r="B26" s="4" t="s">
        <v>24</v>
      </c>
      <c r="C26" s="5">
        <v>4416607</v>
      </c>
      <c r="D26" s="22" t="s">
        <v>63</v>
      </c>
      <c r="E26" s="17"/>
      <c r="F26" s="4">
        <v>25</v>
      </c>
      <c r="G26" s="4" t="s">
        <v>122</v>
      </c>
      <c r="H26" s="4" t="s">
        <v>19</v>
      </c>
      <c r="I26" s="4">
        <v>5</v>
      </c>
      <c r="J26" s="4"/>
      <c r="K26" s="4" t="s">
        <v>123</v>
      </c>
      <c r="L26" s="17"/>
      <c r="M26" s="4" t="s">
        <v>60</v>
      </c>
      <c r="N26" s="4"/>
      <c r="O26" s="4"/>
      <c r="P26" s="4"/>
      <c r="Q26" s="4"/>
      <c r="R26" s="7" t="s">
        <v>124</v>
      </c>
      <c r="S26" s="4"/>
      <c r="T26" s="4"/>
      <c r="U26" s="4"/>
      <c r="V26" s="4"/>
      <c r="W26" s="4"/>
      <c r="X26" s="4"/>
      <c r="Y26" s="4"/>
      <c r="Z26" s="4"/>
      <c r="AA26" s="4"/>
    </row>
    <row r="27" spans="1:27" ht="315.75">
      <c r="A27" s="3" t="s">
        <v>62</v>
      </c>
      <c r="B27" s="4" t="s">
        <v>6</v>
      </c>
      <c r="C27" s="5">
        <f>R27</f>
        <v>14000000</v>
      </c>
      <c r="D27" s="23" t="s">
        <v>7</v>
      </c>
      <c r="E27" s="23" t="s">
        <v>51</v>
      </c>
      <c r="F27" s="4">
        <v>26</v>
      </c>
      <c r="G27" s="4">
        <v>15</v>
      </c>
      <c r="H27" s="4" t="s">
        <v>19</v>
      </c>
      <c r="I27" s="4">
        <v>70</v>
      </c>
      <c r="J27" s="4"/>
      <c r="K27" s="4" t="s">
        <v>125</v>
      </c>
      <c r="L27" s="4" t="s">
        <v>54</v>
      </c>
      <c r="M27" s="4" t="s">
        <v>12</v>
      </c>
      <c r="N27" s="4" t="s">
        <v>13</v>
      </c>
      <c r="O27" s="4" t="s">
        <v>126</v>
      </c>
      <c r="P27" s="4" t="s">
        <v>21</v>
      </c>
      <c r="Q27" s="4" t="s">
        <v>16</v>
      </c>
      <c r="R27" s="7">
        <v>14000000</v>
      </c>
      <c r="S27" s="4">
        <v>3</v>
      </c>
      <c r="T27" s="14">
        <v>1</v>
      </c>
      <c r="U27" s="4" t="s">
        <v>127</v>
      </c>
      <c r="V27" s="4">
        <v>80</v>
      </c>
      <c r="W27" s="4">
        <v>20</v>
      </c>
      <c r="X27" s="4"/>
      <c r="Y27" s="4"/>
      <c r="Z27" s="7" t="s">
        <v>40</v>
      </c>
      <c r="AA27" s="7" t="s">
        <v>128</v>
      </c>
    </row>
    <row r="28" spans="1:27" ht="192">
      <c r="A28" s="3" t="s">
        <v>62</v>
      </c>
      <c r="B28" s="4" t="s">
        <v>6</v>
      </c>
      <c r="C28" s="5">
        <v>50319259</v>
      </c>
      <c r="D28" s="23" t="s">
        <v>7</v>
      </c>
      <c r="E28" s="23" t="s">
        <v>8</v>
      </c>
      <c r="F28" s="4">
        <v>27</v>
      </c>
      <c r="G28" s="4" t="s">
        <v>129</v>
      </c>
      <c r="H28" s="4" t="s">
        <v>32</v>
      </c>
      <c r="I28" s="4">
        <v>65</v>
      </c>
      <c r="J28" s="4"/>
      <c r="K28" s="7" t="s">
        <v>130</v>
      </c>
      <c r="L28" s="4" t="s">
        <v>11</v>
      </c>
      <c r="M28" s="4" t="s">
        <v>12</v>
      </c>
      <c r="N28" s="7" t="s">
        <v>13</v>
      </c>
      <c r="O28" s="4" t="s">
        <v>14</v>
      </c>
      <c r="P28" s="7" t="s">
        <v>21</v>
      </c>
      <c r="Q28" s="7" t="s">
        <v>16</v>
      </c>
      <c r="R28" s="7" t="s">
        <v>131</v>
      </c>
      <c r="S28" s="4">
        <v>10</v>
      </c>
      <c r="T28" s="14">
        <v>10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7" t="s">
        <v>40</v>
      </c>
      <c r="AA28" s="4"/>
    </row>
    <row r="29" spans="1:27" ht="57">
      <c r="A29" s="3" t="s">
        <v>5</v>
      </c>
      <c r="B29" s="4" t="s">
        <v>24</v>
      </c>
      <c r="C29" s="5">
        <v>1909223</v>
      </c>
      <c r="D29" s="22" t="s">
        <v>63</v>
      </c>
      <c r="E29" s="17"/>
      <c r="F29" s="4">
        <v>28</v>
      </c>
      <c r="G29" s="4" t="s">
        <v>132</v>
      </c>
      <c r="H29" s="4" t="s">
        <v>42</v>
      </c>
      <c r="I29" s="4">
        <v>3</v>
      </c>
      <c r="J29" s="4"/>
      <c r="K29" s="4" t="s">
        <v>133</v>
      </c>
      <c r="L29" s="17"/>
      <c r="M29" s="4" t="s">
        <v>60</v>
      </c>
      <c r="N29" s="4"/>
      <c r="O29" s="4"/>
      <c r="P29" s="4"/>
      <c r="Q29" s="4"/>
      <c r="R29" s="7" t="s">
        <v>134</v>
      </c>
      <c r="S29" s="4"/>
      <c r="T29" s="4"/>
      <c r="U29" s="4"/>
      <c r="V29" s="4"/>
      <c r="W29" s="4"/>
      <c r="X29" s="4"/>
      <c r="Y29" s="4"/>
      <c r="Z29" s="4"/>
      <c r="AA29" s="4"/>
    </row>
    <row r="30" spans="1:27" ht="45.75">
      <c r="A30" s="3" t="s">
        <v>5</v>
      </c>
      <c r="B30" s="4" t="s">
        <v>24</v>
      </c>
      <c r="C30" s="5">
        <f>R30</f>
        <v>154514600</v>
      </c>
      <c r="D30" s="22" t="s">
        <v>63</v>
      </c>
      <c r="E30" s="17"/>
      <c r="F30" s="4">
        <v>29</v>
      </c>
      <c r="G30" s="4" t="s">
        <v>135</v>
      </c>
      <c r="H30" s="4" t="s">
        <v>42</v>
      </c>
      <c r="I30" s="4">
        <v>3</v>
      </c>
      <c r="J30" s="4"/>
      <c r="K30" s="4" t="s">
        <v>136</v>
      </c>
      <c r="L30" s="17"/>
      <c r="M30" s="4" t="s">
        <v>60</v>
      </c>
      <c r="N30" s="7" t="s">
        <v>13</v>
      </c>
      <c r="O30" s="7" t="s">
        <v>14</v>
      </c>
      <c r="P30" s="4"/>
      <c r="Q30" s="4"/>
      <c r="R30" s="4">
        <v>154514600</v>
      </c>
      <c r="S30" s="4"/>
      <c r="T30" s="4"/>
      <c r="U30" s="4"/>
      <c r="V30" s="4"/>
      <c r="W30" s="4"/>
      <c r="X30" s="4"/>
      <c r="Y30" s="4"/>
      <c r="Z30" s="4"/>
      <c r="AA30" s="4"/>
    </row>
    <row r="31" spans="1:27" ht="192">
      <c r="A31" s="3" t="s">
        <v>31</v>
      </c>
      <c r="B31" s="4" t="s">
        <v>6</v>
      </c>
      <c r="C31" s="5">
        <f>R31</f>
        <v>13410508</v>
      </c>
      <c r="D31" s="23" t="s">
        <v>7</v>
      </c>
      <c r="E31" s="23" t="s">
        <v>8</v>
      </c>
      <c r="F31" s="4">
        <v>30</v>
      </c>
      <c r="G31" s="4" t="s">
        <v>137</v>
      </c>
      <c r="H31" s="4" t="s">
        <v>42</v>
      </c>
      <c r="I31" s="4">
        <v>950</v>
      </c>
      <c r="J31" s="4"/>
      <c r="K31" s="4" t="s">
        <v>130</v>
      </c>
      <c r="L31" s="4" t="s">
        <v>11</v>
      </c>
      <c r="M31" s="4" t="s">
        <v>12</v>
      </c>
      <c r="N31" s="4" t="s">
        <v>13</v>
      </c>
      <c r="O31" s="4" t="s">
        <v>14</v>
      </c>
      <c r="P31" s="4" t="s">
        <v>21</v>
      </c>
      <c r="Q31" s="4" t="s">
        <v>108</v>
      </c>
      <c r="R31" s="7">
        <v>13410508</v>
      </c>
      <c r="S31" s="4">
        <v>0</v>
      </c>
      <c r="T31" s="12">
        <v>15</v>
      </c>
      <c r="U31" s="4">
        <v>15</v>
      </c>
      <c r="V31" s="4">
        <v>0</v>
      </c>
      <c r="W31" s="4">
        <v>0</v>
      </c>
      <c r="X31" s="4">
        <v>0</v>
      </c>
      <c r="Y31" s="4">
        <v>15</v>
      </c>
      <c r="Z31" s="7" t="s">
        <v>40</v>
      </c>
      <c r="AA31" s="4"/>
    </row>
    <row r="32" spans="1:27" ht="192">
      <c r="A32" s="3" t="s">
        <v>5</v>
      </c>
      <c r="B32" s="4" t="s">
        <v>6</v>
      </c>
      <c r="C32" s="5">
        <v>100000</v>
      </c>
      <c r="D32" s="22" t="s">
        <v>63</v>
      </c>
      <c r="E32" s="17"/>
      <c r="F32" s="4">
        <v>31</v>
      </c>
      <c r="G32" s="4">
        <v>2011</v>
      </c>
      <c r="H32" s="4" t="s">
        <v>71</v>
      </c>
      <c r="I32" s="4">
        <v>20</v>
      </c>
      <c r="J32" s="4"/>
      <c r="K32" s="4" t="s">
        <v>138</v>
      </c>
      <c r="L32" s="10" t="s">
        <v>139</v>
      </c>
      <c r="M32" s="7" t="s">
        <v>140</v>
      </c>
      <c r="N32" s="4" t="s">
        <v>13</v>
      </c>
      <c r="O32" s="4" t="s">
        <v>141</v>
      </c>
      <c r="P32" s="4" t="s">
        <v>21</v>
      </c>
      <c r="Q32" s="4" t="s">
        <v>16</v>
      </c>
      <c r="R32" s="20" t="s">
        <v>142</v>
      </c>
      <c r="S32" s="4" t="s">
        <v>143</v>
      </c>
      <c r="T32" s="14" t="s">
        <v>144</v>
      </c>
      <c r="U32" s="4">
        <v>0</v>
      </c>
      <c r="V32" s="4">
        <v>5</v>
      </c>
      <c r="W32" s="4">
        <v>0</v>
      </c>
      <c r="X32" s="4">
        <v>10</v>
      </c>
      <c r="Y32" s="4">
        <v>0</v>
      </c>
      <c r="Z32" s="4" t="s">
        <v>40</v>
      </c>
      <c r="AA32" s="7" t="s">
        <v>145</v>
      </c>
    </row>
    <row r="33" spans="1:27" ht="113.25">
      <c r="A33" s="3" t="s">
        <v>31</v>
      </c>
      <c r="B33" s="4" t="s">
        <v>24</v>
      </c>
      <c r="C33" s="5">
        <v>60000</v>
      </c>
      <c r="D33" s="23" t="s">
        <v>7</v>
      </c>
      <c r="E33" s="23" t="s">
        <v>51</v>
      </c>
      <c r="F33" s="4">
        <v>32</v>
      </c>
      <c r="G33" s="4" t="s">
        <v>146</v>
      </c>
      <c r="H33" s="4" t="s">
        <v>58</v>
      </c>
      <c r="I33" s="4">
        <v>700</v>
      </c>
      <c r="J33" s="4"/>
      <c r="K33" s="4" t="s">
        <v>147</v>
      </c>
      <c r="L33" s="4" t="s">
        <v>54</v>
      </c>
      <c r="M33" s="4" t="s">
        <v>12</v>
      </c>
      <c r="N33" s="4" t="s">
        <v>13</v>
      </c>
      <c r="O33" s="7" t="s">
        <v>14</v>
      </c>
      <c r="P33" s="4" t="s">
        <v>148</v>
      </c>
      <c r="Q33" s="4" t="s">
        <v>149</v>
      </c>
      <c r="R33" s="4" t="s">
        <v>150</v>
      </c>
      <c r="S33" s="4" t="s">
        <v>151</v>
      </c>
      <c r="T33" s="12" t="s">
        <v>152</v>
      </c>
      <c r="U33" s="4" t="s">
        <v>153</v>
      </c>
      <c r="V33" s="4" t="s">
        <v>154</v>
      </c>
      <c r="W33" s="4" t="s">
        <v>155</v>
      </c>
      <c r="X33" s="4" t="s">
        <v>156</v>
      </c>
      <c r="Y33" s="4" t="s">
        <v>155</v>
      </c>
      <c r="Z33" s="4" t="s">
        <v>40</v>
      </c>
      <c r="AA33" s="4"/>
    </row>
    <row r="34" spans="1:27" ht="90.75">
      <c r="A34" s="21" t="s">
        <v>5</v>
      </c>
      <c r="B34" s="4" t="s">
        <v>24</v>
      </c>
      <c r="C34" s="8">
        <v>100000</v>
      </c>
      <c r="D34" s="23" t="s">
        <v>7</v>
      </c>
      <c r="E34" s="22" t="s">
        <v>51</v>
      </c>
      <c r="F34" s="4">
        <v>33</v>
      </c>
      <c r="G34" s="4">
        <v>2013</v>
      </c>
      <c r="H34" s="4" t="s">
        <v>157</v>
      </c>
      <c r="I34" s="4"/>
      <c r="J34" s="4"/>
      <c r="K34" s="4" t="s">
        <v>158</v>
      </c>
      <c r="L34" s="22" t="s">
        <v>159</v>
      </c>
      <c r="M34" s="4" t="s">
        <v>12</v>
      </c>
      <c r="N34" s="7" t="s">
        <v>13</v>
      </c>
      <c r="O34" s="4" t="s">
        <v>14</v>
      </c>
      <c r="P34" s="4" t="s">
        <v>35</v>
      </c>
      <c r="Q34" s="4" t="s">
        <v>16</v>
      </c>
      <c r="R34" s="17"/>
      <c r="S34" s="4">
        <v>100</v>
      </c>
      <c r="T34" s="14">
        <v>10</v>
      </c>
      <c r="U34" s="4"/>
      <c r="V34" s="4"/>
      <c r="W34" s="4">
        <v>100</v>
      </c>
      <c r="X34" s="4"/>
      <c r="Y34" s="4"/>
      <c r="Z34" s="7" t="s">
        <v>40</v>
      </c>
      <c r="AA34" s="7" t="s">
        <v>160</v>
      </c>
    </row>
    <row r="35" spans="1:27" ht="90.75">
      <c r="A35" s="3" t="s">
        <v>5</v>
      </c>
      <c r="B35" s="4" t="s">
        <v>24</v>
      </c>
      <c r="C35" s="5">
        <v>5066326</v>
      </c>
      <c r="D35" s="22" t="s">
        <v>63</v>
      </c>
      <c r="E35" s="17"/>
      <c r="F35" s="4">
        <v>34</v>
      </c>
      <c r="G35" s="4" t="s">
        <v>161</v>
      </c>
      <c r="H35" s="4" t="s">
        <v>19</v>
      </c>
      <c r="I35" s="4">
        <v>3</v>
      </c>
      <c r="J35" s="4"/>
      <c r="K35" s="4" t="s">
        <v>25</v>
      </c>
      <c r="L35" s="17"/>
      <c r="M35" s="4" t="s">
        <v>60</v>
      </c>
      <c r="N35" s="7" t="s">
        <v>75</v>
      </c>
      <c r="O35" s="4" t="s">
        <v>29</v>
      </c>
      <c r="P35" s="4"/>
      <c r="Q35" s="4"/>
      <c r="R35" s="7" t="s">
        <v>162</v>
      </c>
      <c r="S35" s="4"/>
      <c r="T35" s="4"/>
      <c r="U35" s="4"/>
      <c r="V35" s="4"/>
      <c r="W35" s="4"/>
      <c r="X35" s="4"/>
      <c r="Y35" s="4"/>
      <c r="Z35" s="4"/>
      <c r="AA35" s="4"/>
    </row>
    <row r="36" spans="1:27" ht="192">
      <c r="A36" s="3" t="s">
        <v>62</v>
      </c>
      <c r="B36" s="4" t="s">
        <v>6</v>
      </c>
      <c r="C36" s="5">
        <f>R36</f>
        <v>50000</v>
      </c>
      <c r="D36" s="22" t="s">
        <v>63</v>
      </c>
      <c r="E36" s="17"/>
      <c r="F36" s="4">
        <v>35</v>
      </c>
      <c r="G36" s="4"/>
      <c r="H36" s="4" t="s">
        <v>9</v>
      </c>
      <c r="I36" s="4">
        <v>50</v>
      </c>
      <c r="J36" s="4"/>
      <c r="K36" s="4" t="s">
        <v>163</v>
      </c>
      <c r="L36" s="17"/>
      <c r="M36" s="4" t="s">
        <v>60</v>
      </c>
      <c r="N36" s="7" t="s">
        <v>75</v>
      </c>
      <c r="O36" s="4" t="s">
        <v>29</v>
      </c>
      <c r="P36" s="4" t="s">
        <v>21</v>
      </c>
      <c r="Q36" s="4" t="s">
        <v>164</v>
      </c>
      <c r="R36" s="4">
        <v>50000</v>
      </c>
      <c r="S36" s="4">
        <v>1</v>
      </c>
      <c r="T36" s="4"/>
      <c r="U36" s="4"/>
      <c r="V36" s="4"/>
      <c r="W36" s="4"/>
      <c r="X36" s="4"/>
      <c r="Y36" s="4"/>
      <c r="Z36" s="4"/>
      <c r="AA36" s="4"/>
    </row>
    <row r="37" spans="1:27" ht="192">
      <c r="A37" s="3" t="s">
        <v>62</v>
      </c>
      <c r="B37" s="4" t="s">
        <v>6</v>
      </c>
      <c r="C37" s="5">
        <f>R37</f>
        <v>10000</v>
      </c>
      <c r="D37" s="22" t="s">
        <v>63</v>
      </c>
      <c r="E37" s="17"/>
      <c r="F37" s="4">
        <v>36</v>
      </c>
      <c r="G37" s="4"/>
      <c r="H37" s="4" t="s">
        <v>9</v>
      </c>
      <c r="I37" s="4">
        <v>50</v>
      </c>
      <c r="J37" s="4"/>
      <c r="K37" s="4" t="s">
        <v>163</v>
      </c>
      <c r="L37" s="17"/>
      <c r="M37" s="4" t="s">
        <v>60</v>
      </c>
      <c r="N37" s="7" t="s">
        <v>75</v>
      </c>
      <c r="O37" s="4" t="s">
        <v>29</v>
      </c>
      <c r="P37" s="4" t="s">
        <v>21</v>
      </c>
      <c r="Q37" s="4" t="s">
        <v>164</v>
      </c>
      <c r="R37" s="4">
        <v>10000</v>
      </c>
      <c r="S37" s="4">
        <v>1</v>
      </c>
      <c r="T37" s="4"/>
      <c r="U37" s="4"/>
      <c r="V37" s="4"/>
      <c r="W37" s="4"/>
      <c r="X37" s="4"/>
      <c r="Y37" s="4"/>
      <c r="Z37" s="4"/>
      <c r="AA37" s="4"/>
    </row>
    <row r="38" spans="1:27" ht="192">
      <c r="A38" s="3" t="s">
        <v>5</v>
      </c>
      <c r="B38" s="4" t="s">
        <v>6</v>
      </c>
      <c r="C38" s="5">
        <f>R38</f>
        <v>20000</v>
      </c>
      <c r="D38" s="22" t="s">
        <v>63</v>
      </c>
      <c r="E38" s="17"/>
      <c r="F38" s="4">
        <v>37</v>
      </c>
      <c r="G38" s="4"/>
      <c r="H38" s="4" t="s">
        <v>165</v>
      </c>
      <c r="I38" s="4">
        <v>7</v>
      </c>
      <c r="J38" s="4"/>
      <c r="K38" s="4" t="s">
        <v>163</v>
      </c>
      <c r="L38" s="17"/>
      <c r="M38" s="4" t="s">
        <v>60</v>
      </c>
      <c r="N38" s="7" t="s">
        <v>75</v>
      </c>
      <c r="O38" s="4" t="s">
        <v>29</v>
      </c>
      <c r="P38" s="4" t="s">
        <v>21</v>
      </c>
      <c r="Q38" s="4" t="s">
        <v>164</v>
      </c>
      <c r="R38" s="4">
        <v>20000</v>
      </c>
      <c r="S38" s="4">
        <v>1</v>
      </c>
      <c r="T38" s="4"/>
      <c r="U38" s="4"/>
      <c r="V38" s="4"/>
      <c r="W38" s="4"/>
      <c r="X38" s="4"/>
      <c r="Y38" s="4"/>
      <c r="Z38" s="4"/>
      <c r="AA38" s="24" t="s">
        <v>166</v>
      </c>
    </row>
  </sheetData>
  <hyperlinks>
    <hyperlink ref="AA7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RTU IEVF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RINNAkonts</cp:lastModifiedBy>
  <dcterms:created xsi:type="dcterms:W3CDTF">2021-04-26T19:06:58Z</dcterms:created>
  <dcterms:modified xsi:type="dcterms:W3CDTF">2021-04-29T18:05:59Z</dcterms:modified>
</cp:coreProperties>
</file>