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1A1EB772-9C7C-4640-A2FF-C5DBA742A0EF}" xr6:coauthVersionLast="47" xr6:coauthVersionMax="47" xr10:uidLastSave="{00000000-0000-0000-0000-000000000000}"/>
  <bookViews>
    <workbookView xWindow="1260" yWindow="135" windowWidth="26550" windowHeight="15405" xr2:uid="{B7626D6E-6D83-434C-AE46-53251881E820}"/>
  </bookViews>
  <sheets>
    <sheet name="Ievads" sheetId="1" r:id="rId1"/>
    <sheet name="1959 N" sheetId="2" r:id="rId2"/>
    <sheet name="1959 V" sheetId="3" r:id="rId3"/>
    <sheet name="1959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34" i="3" l="1"/>
  <c r="N1333" i="3"/>
  <c r="N1332" i="3"/>
  <c r="N1331" i="3"/>
  <c r="N1330" i="3"/>
  <c r="N1329" i="3"/>
  <c r="N1325" i="3"/>
  <c r="N1258" i="3"/>
  <c r="N1198" i="3"/>
  <c r="N1197" i="3"/>
  <c r="N1084" i="3"/>
  <c r="N1083" i="3"/>
  <c r="N1082" i="3"/>
  <c r="N1081" i="3"/>
  <c r="N1080" i="3"/>
  <c r="N1079" i="3"/>
  <c r="N1078" i="3"/>
  <c r="N1077" i="3"/>
  <c r="N1076" i="3"/>
  <c r="N1075" i="3"/>
  <c r="N1074" i="3"/>
  <c r="N1073" i="3"/>
  <c r="N1072" i="3"/>
  <c r="N1071" i="3"/>
  <c r="N1070" i="3"/>
  <c r="N1069" i="3"/>
  <c r="N1068" i="3"/>
  <c r="N1067" i="3"/>
  <c r="N1066" i="3"/>
  <c r="N1065" i="3"/>
  <c r="N1064" i="3"/>
  <c r="N1063" i="3"/>
  <c r="N1062" i="3"/>
  <c r="N1061" i="3"/>
  <c r="N1060" i="3"/>
  <c r="N1059" i="3"/>
  <c r="N1058" i="3"/>
  <c r="N1057" i="3"/>
  <c r="N1056" i="3"/>
  <c r="N1055" i="3"/>
  <c r="N1054" i="3"/>
  <c r="N1053" i="3"/>
  <c r="N1052" i="3"/>
  <c r="N1051" i="3"/>
  <c r="N1050" i="3"/>
  <c r="N1049" i="3"/>
  <c r="N1048" i="3"/>
  <c r="N1047" i="3"/>
  <c r="N1046" i="3"/>
  <c r="N1045" i="3"/>
  <c r="N1044" i="3"/>
  <c r="N1043" i="3"/>
  <c r="N1042" i="3"/>
  <c r="N1041" i="3"/>
  <c r="N1040" i="3"/>
  <c r="N1039" i="3"/>
  <c r="N1038" i="3"/>
  <c r="N1037" i="3"/>
  <c r="N1036" i="3"/>
  <c r="N1035" i="3"/>
  <c r="N1034" i="3"/>
  <c r="N1033" i="3"/>
  <c r="N1032" i="3"/>
  <c r="N1031" i="3"/>
  <c r="N1030" i="3"/>
  <c r="N1029" i="3"/>
  <c r="N1028" i="3"/>
  <c r="N1027" i="3"/>
  <c r="N1026" i="3"/>
  <c r="N1025" i="3"/>
  <c r="N1024" i="3"/>
  <c r="N1023" i="3"/>
  <c r="N1022" i="3"/>
  <c r="N1021" i="3"/>
  <c r="N1020" i="3"/>
  <c r="N1019" i="3"/>
  <c r="N1018" i="3"/>
  <c r="N1017" i="3"/>
  <c r="N1016" i="3"/>
  <c r="N1015" i="3"/>
  <c r="N1014" i="3"/>
  <c r="N1013" i="3"/>
  <c r="N1012" i="3"/>
  <c r="N1011" i="3"/>
  <c r="N1010" i="3"/>
  <c r="N1009" i="3"/>
  <c r="N1008" i="3"/>
  <c r="N1007" i="3"/>
  <c r="N1006" i="3"/>
  <c r="N1005" i="3"/>
  <c r="N1004" i="3"/>
  <c r="N1003" i="3"/>
  <c r="N1002" i="3"/>
  <c r="N1001" i="3"/>
  <c r="N1000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5" i="3"/>
  <c r="N984" i="3"/>
  <c r="N983" i="3"/>
  <c r="N982" i="3"/>
  <c r="N981" i="3"/>
  <c r="N980" i="3"/>
  <c r="N979" i="3"/>
  <c r="N978" i="3"/>
  <c r="N977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9" i="3"/>
  <c r="N938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9" i="3"/>
  <c r="N918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N872" i="3"/>
  <c r="N871" i="3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50" i="3"/>
  <c r="N849" i="3"/>
  <c r="N848" i="3"/>
  <c r="N847" i="3"/>
  <c r="N846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396" i="3"/>
  <c r="N1395" i="3"/>
  <c r="N1394" i="3"/>
  <c r="N1393" i="3"/>
  <c r="N1392" i="3"/>
  <c r="N1391" i="3"/>
  <c r="N1390" i="3"/>
  <c r="N1389" i="3"/>
  <c r="N1388" i="3"/>
  <c r="N1387" i="3"/>
  <c r="N1386" i="3"/>
  <c r="N1385" i="3"/>
  <c r="N1384" i="3"/>
  <c r="N1383" i="3"/>
  <c r="N1382" i="3"/>
  <c r="N1381" i="3"/>
  <c r="N1380" i="3"/>
  <c r="N1379" i="3"/>
  <c r="N1378" i="3"/>
  <c r="N1377" i="3"/>
  <c r="N1376" i="3"/>
  <c r="N1375" i="3"/>
  <c r="N1374" i="3"/>
  <c r="N1373" i="3"/>
  <c r="N1372" i="3"/>
  <c r="N1328" i="3"/>
  <c r="N1327" i="3"/>
  <c r="N1326" i="3"/>
  <c r="N1324" i="3"/>
  <c r="N1323" i="3"/>
  <c r="N1322" i="3"/>
  <c r="N1321" i="3"/>
  <c r="N1320" i="3"/>
  <c r="N1319" i="3"/>
  <c r="N1318" i="3"/>
  <c r="N1317" i="3"/>
  <c r="N1316" i="3"/>
  <c r="N1315" i="3"/>
  <c r="N1314" i="3"/>
  <c r="N1313" i="3"/>
  <c r="N1312" i="3"/>
  <c r="N1311" i="3"/>
  <c r="N1310" i="3"/>
  <c r="N1309" i="3"/>
  <c r="N1308" i="3"/>
  <c r="N1307" i="3"/>
  <c r="N1306" i="3"/>
  <c r="N1305" i="3"/>
  <c r="N1304" i="3"/>
  <c r="N1303" i="3"/>
  <c r="N1302" i="3"/>
  <c r="N1301" i="3"/>
  <c r="N1300" i="3"/>
  <c r="N1299" i="3"/>
  <c r="N1298" i="3"/>
  <c r="N1297" i="3"/>
  <c r="N1296" i="3"/>
  <c r="N1295" i="3"/>
  <c r="N1294" i="3"/>
  <c r="N1293" i="3"/>
  <c r="N1292" i="3"/>
  <c r="N1291" i="3"/>
  <c r="N1290" i="3"/>
  <c r="N1289" i="3"/>
  <c r="N1288" i="3"/>
  <c r="N1287" i="3"/>
  <c r="N1286" i="3"/>
  <c r="N1285" i="3"/>
  <c r="N1284" i="3"/>
  <c r="N1283" i="3"/>
  <c r="N1282" i="3"/>
  <c r="N1281" i="3"/>
  <c r="N1280" i="3"/>
  <c r="N1279" i="3"/>
  <c r="N1278" i="3"/>
  <c r="N1277" i="3"/>
  <c r="N1276" i="3"/>
  <c r="N1275" i="3"/>
  <c r="N1274" i="3"/>
  <c r="N1273" i="3"/>
  <c r="N1272" i="3"/>
  <c r="N1271" i="3"/>
  <c r="N1270" i="3"/>
  <c r="N1269" i="3"/>
  <c r="N1268" i="3"/>
  <c r="N1267" i="3"/>
  <c r="N1266" i="3"/>
  <c r="N1265" i="3"/>
  <c r="N1264" i="3"/>
  <c r="N1263" i="3"/>
  <c r="N1262" i="3"/>
  <c r="N1261" i="3"/>
  <c r="N1257" i="3"/>
  <c r="N1256" i="3"/>
  <c r="N1255" i="3"/>
  <c r="N1254" i="3"/>
  <c r="N1253" i="3"/>
  <c r="N1252" i="3"/>
  <c r="N1251" i="3"/>
  <c r="N1250" i="3"/>
  <c r="N1249" i="3"/>
  <c r="N1248" i="3"/>
  <c r="N1247" i="3"/>
  <c r="N1246" i="3"/>
  <c r="N1245" i="3"/>
  <c r="N1244" i="3"/>
  <c r="N1243" i="3"/>
  <c r="N1242" i="3"/>
  <c r="N1241" i="3"/>
  <c r="N1240" i="3"/>
  <c r="N1239" i="3"/>
  <c r="N1238" i="3"/>
  <c r="N1237" i="3"/>
  <c r="N1236" i="3"/>
  <c r="N1235" i="3"/>
  <c r="N1234" i="3"/>
  <c r="N1233" i="3"/>
  <c r="N1232" i="3"/>
  <c r="N1231" i="3"/>
  <c r="N1230" i="3"/>
  <c r="N1229" i="3"/>
  <c r="N1228" i="3"/>
  <c r="N1227" i="3"/>
  <c r="N1226" i="3"/>
  <c r="N1225" i="3"/>
  <c r="N1224" i="3"/>
  <c r="N1223" i="3"/>
  <c r="N1222" i="3"/>
  <c r="N1218" i="3"/>
  <c r="N1217" i="3"/>
  <c r="N1216" i="3"/>
  <c r="N1215" i="3"/>
  <c r="N1214" i="3"/>
  <c r="N1213" i="3"/>
  <c r="N1212" i="3"/>
  <c r="N1211" i="3"/>
  <c r="N1210" i="3"/>
  <c r="N1209" i="3"/>
  <c r="N1208" i="3"/>
  <c r="N1207" i="3"/>
  <c r="N1206" i="3"/>
  <c r="N1205" i="3"/>
  <c r="N1204" i="3"/>
  <c r="N1203" i="3"/>
  <c r="N1202" i="3"/>
  <c r="N1196" i="3"/>
  <c r="N1195" i="3"/>
  <c r="N1194" i="3"/>
  <c r="N1193" i="3"/>
  <c r="N1192" i="3"/>
  <c r="N1191" i="3"/>
  <c r="N1190" i="3"/>
  <c r="N1189" i="3"/>
  <c r="N1188" i="3"/>
  <c r="N1187" i="3"/>
  <c r="N1186" i="3"/>
  <c r="N1185" i="3"/>
  <c r="N1184" i="3"/>
  <c r="N1183" i="3"/>
  <c r="N1182" i="3"/>
  <c r="N1181" i="3"/>
  <c r="N1180" i="3"/>
  <c r="N1179" i="3"/>
  <c r="N1178" i="3"/>
  <c r="N1177" i="3"/>
  <c r="N1176" i="3"/>
  <c r="N1175" i="3"/>
  <c r="N1174" i="3"/>
  <c r="N1173" i="3"/>
  <c r="N1172" i="3"/>
  <c r="N1171" i="3"/>
  <c r="N1170" i="3"/>
  <c r="N1169" i="3"/>
  <c r="N1168" i="3"/>
  <c r="N1167" i="3"/>
  <c r="N1166" i="3"/>
  <c r="N1165" i="3"/>
  <c r="N1164" i="3"/>
  <c r="N1163" i="3"/>
  <c r="N1162" i="3"/>
  <c r="N1161" i="3"/>
  <c r="N1160" i="3"/>
  <c r="N1159" i="3"/>
  <c r="N1158" i="3"/>
  <c r="N1157" i="3"/>
  <c r="N1156" i="3"/>
  <c r="N1155" i="3"/>
  <c r="N1154" i="3"/>
  <c r="N1153" i="3"/>
  <c r="N1152" i="3"/>
  <c r="N1151" i="3"/>
  <c r="N1150" i="3"/>
  <c r="N1149" i="3"/>
  <c r="N1148" i="3"/>
  <c r="N1147" i="3"/>
  <c r="N1146" i="3"/>
  <c r="N1145" i="3"/>
  <c r="N1144" i="3"/>
  <c r="N1143" i="3"/>
  <c r="N1142" i="3"/>
  <c r="N1141" i="3"/>
  <c r="N1140" i="3"/>
  <c r="N1139" i="3"/>
  <c r="N1138" i="3"/>
  <c r="N1137" i="3"/>
  <c r="N1136" i="3"/>
  <c r="N1135" i="3"/>
  <c r="N1134" i="3"/>
  <c r="N1133" i="3"/>
  <c r="N1132" i="3"/>
  <c r="N1131" i="3"/>
  <c r="N1130" i="3"/>
  <c r="N1129" i="3"/>
  <c r="N1128" i="3"/>
  <c r="N1127" i="3"/>
  <c r="N1126" i="3"/>
  <c r="N1125" i="3"/>
  <c r="N1124" i="3"/>
  <c r="N1123" i="3"/>
  <c r="N1122" i="3"/>
  <c r="N1121" i="3"/>
  <c r="N1120" i="3"/>
  <c r="N1119" i="3"/>
  <c r="N1118" i="3"/>
  <c r="N1117" i="3"/>
  <c r="N1116" i="3"/>
  <c r="N1115" i="3"/>
  <c r="N1114" i="3"/>
  <c r="N1113" i="3"/>
  <c r="N1112" i="3"/>
  <c r="N1111" i="3"/>
  <c r="N1110" i="3"/>
  <c r="N1109" i="3"/>
  <c r="N1108" i="3"/>
  <c r="N1107" i="3"/>
  <c r="N1106" i="3"/>
  <c r="N1105" i="3"/>
  <c r="N1104" i="3"/>
  <c r="N1103" i="3"/>
  <c r="N1102" i="3"/>
  <c r="N1101" i="3"/>
  <c r="N1100" i="3"/>
  <c r="N1099" i="3"/>
  <c r="N1098" i="3"/>
  <c r="N1097" i="3"/>
  <c r="N1096" i="3"/>
  <c r="N1095" i="3"/>
  <c r="N1094" i="3"/>
  <c r="N1093" i="3"/>
  <c r="N1092" i="3"/>
  <c r="N1091" i="3"/>
  <c r="N1090" i="3"/>
  <c r="N1089" i="3"/>
  <c r="N1088" i="3"/>
  <c r="N1087" i="3"/>
  <c r="N1086" i="3"/>
  <c r="N1085" i="3"/>
  <c r="I83" i="2" l="1"/>
  <c r="I81" i="2"/>
  <c r="I79" i="2"/>
  <c r="I80" i="2" s="1"/>
  <c r="I87" i="2" l="1"/>
  <c r="I86" i="2" l="1"/>
  <c r="L80" i="2"/>
  <c r="I82" i="2" l="1"/>
</calcChain>
</file>

<file path=xl/sharedStrings.xml><?xml version="1.0" encoding="utf-8"?>
<sst xmlns="http://schemas.openxmlformats.org/spreadsheetml/2006/main" count="4633" uniqueCount="360">
  <si>
    <t>Datus ievadīja</t>
  </si>
  <si>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</si>
  <si>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</si>
  <si>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</si>
  <si>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</si>
  <si>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</si>
  <si>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</si>
  <si>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</si>
  <si>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</si>
  <si>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</si>
  <si>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</si>
  <si>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</si>
  <si>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</si>
  <si>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</si>
  <si>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</si>
  <si>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</si>
  <si>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</si>
  <si>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</si>
  <si>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</si>
  <si>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</si>
  <si>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</si>
  <si>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</si>
  <si>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</si>
  <si>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</si>
  <si>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</si>
  <si>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</si>
  <si>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</si>
  <si>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</si>
  <si>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</si>
  <si>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</si>
  <si>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</si>
  <si>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</si>
  <si>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</si>
  <si>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</si>
  <si>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</si>
  <si>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</si>
  <si>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</si>
  <si>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</si>
  <si>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</si>
  <si>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</si>
  <si>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</si>
  <si>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30/31</t>
  </si>
  <si>
    <t>31/01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</si>
  <si>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</si>
  <si>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</si>
  <si>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</si>
  <si>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</si>
  <si>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</si>
  <si>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</si>
  <si>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</si>
  <si>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</si>
  <si>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</si>
  <si>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</si>
  <si>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</si>
  <si>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</si>
  <si>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</si>
  <si>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nav</t>
  </si>
  <si>
    <t>A</t>
  </si>
  <si>
    <t>B</t>
  </si>
  <si>
    <t>Jūl</t>
  </si>
  <si>
    <t>Aug</t>
  </si>
  <si>
    <t>Virziens</t>
  </si>
  <si>
    <t>h</t>
  </si>
  <si>
    <t>Novērošanas vieta</t>
  </si>
  <si>
    <t>Novērošanas gads</t>
  </si>
  <si>
    <t>Lapu apzīmējumi</t>
  </si>
  <si>
    <t>N - novērotāji un kopsavilkums</t>
  </si>
  <si>
    <t>V - vizuālie novērojumi</t>
  </si>
  <si>
    <t>F - fotogrāfiskie novērojumi</t>
  </si>
  <si>
    <t>Adrese</t>
  </si>
  <si>
    <t>Kopsavilkums</t>
  </si>
  <si>
    <t>Novēroti MM</t>
  </si>
  <si>
    <t>Ilgums, h</t>
  </si>
  <si>
    <t>Maksimālais spožums</t>
  </si>
  <si>
    <t>Uzņemti foto</t>
  </si>
  <si>
    <t>Kopā fotouzņēmumi</t>
  </si>
  <si>
    <t>MM jūnijā</t>
  </si>
  <si>
    <t>MM jūlijā</t>
  </si>
  <si>
    <t>Jūnijs/jūlijs</t>
  </si>
  <si>
    <t>Novērošanas nakts apzīmēta ar dubultu datumu.</t>
  </si>
  <si>
    <t>Novērošanas vai fotografēšanas laiks apzīmēts ar konkrēto datumu.</t>
  </si>
  <si>
    <t>Šaubīgi novērojumi</t>
  </si>
  <si>
    <t>Baldones observatorija</t>
  </si>
  <si>
    <t>---</t>
  </si>
  <si>
    <t>Jānis Kauliņš</t>
  </si>
  <si>
    <t>2021.01.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</si>
  <si>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</si>
  <si>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</si>
  <si>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</si>
  <si>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</si>
  <si>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</si>
  <si>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</si>
  <si>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</si>
  <si>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</si>
  <si>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</si>
  <si>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Jūlijs/augusts</t>
  </si>
  <si>
    <t>Augusts</t>
  </si>
  <si>
    <t>Novērojumi veikti SĢG programmas ietvaros</t>
  </si>
  <si>
    <t>E.Dūmiņa</t>
  </si>
  <si>
    <t>V.Dūmiņa</t>
  </si>
  <si>
    <t>E.Liepa</t>
  </si>
  <si>
    <t>R.Cīrule</t>
  </si>
  <si>
    <t>R.Dūmiņš</t>
  </si>
  <si>
    <t>J.Francmanis</t>
  </si>
  <si>
    <t>M.Dīriķis</t>
  </si>
  <si>
    <t>No tām novērots</t>
  </si>
  <si>
    <t>No novērotām ar MM</t>
  </si>
  <si>
    <t>No novērotām ar MM, %</t>
  </si>
  <si>
    <t>Kopā sezonā naktis</t>
  </si>
  <si>
    <t>Loģiskās datu kļūdas</t>
  </si>
  <si>
    <t>C</t>
  </si>
  <si>
    <t>nav?</t>
  </si>
  <si>
    <t>D</t>
  </si>
  <si>
    <t>E</t>
  </si>
  <si>
    <t>Nav novērots; saules dziļumi ierakstīti</t>
  </si>
  <si>
    <t>ir</t>
  </si>
  <si>
    <t>Spilgtu svītru veidā</t>
  </si>
  <si>
    <t>Spilgta svītra</t>
  </si>
  <si>
    <t>ir!</t>
  </si>
  <si>
    <t>ir?</t>
  </si>
  <si>
    <t>1, 2a, 3a</t>
  </si>
  <si>
    <t>1, 2</t>
  </si>
  <si>
    <t>1, 2a</t>
  </si>
  <si>
    <t>Vairs tikai 1 vāja svītriņa</t>
  </si>
  <si>
    <t>1, 2b</t>
  </si>
  <si>
    <t>1, 2ab</t>
  </si>
  <si>
    <t>1, 2ab, 3</t>
  </si>
  <si>
    <t>1, 2ab, 3a, 4</t>
  </si>
  <si>
    <t>1, 2ab, 3b, 4</t>
  </si>
  <si>
    <t>koki traucē!!!</t>
  </si>
  <si>
    <t>Skaisti mākoņi pie OST punkta, bet mājiņa neļauj fotografēt!</t>
  </si>
  <si>
    <t>Vēlāka M.D. piezīme teksta failā</t>
  </si>
  <si>
    <t>Aizdomīgas svītras!</t>
  </si>
  <si>
    <r>
      <t>Samērā plata, gaiša, gara svītra. Bija redzama jau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</si>
  <si>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t>1:05 izzuda</t>
  </si>
  <si>
    <t>Piezīme teksta failā</t>
  </si>
  <si>
    <t>Sākumā pagriezti 4 - 5 kadri un priekšu, no kuriem pēdējais apgaismots</t>
  </si>
  <si>
    <t>Pēc otrā uzņēmuma viens pagriezts uz priekšu</t>
  </si>
  <si>
    <t>Viens tukšs pagr.</t>
  </si>
  <si>
    <t>Vēl ir 4 - 5 kadri</t>
  </si>
  <si>
    <t>Nebija ilgums pareizs</t>
  </si>
  <si>
    <t>Nepareizs sāk.</t>
  </si>
  <si>
    <t>NW 10</t>
  </si>
  <si>
    <t>Viens pagriezts uz priekšu</t>
  </si>
  <si>
    <t>Viens tukšs pagriezts uz priekšu</t>
  </si>
  <si>
    <t>NW 180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</si>
  <si>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</si>
  <si>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</si>
  <si>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</si>
  <si>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</si>
  <si>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</si>
  <si>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</si>
  <si>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</si>
  <si>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</si>
  <si>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</si>
  <si>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</si>
  <si>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</si>
  <si>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</si>
  <si>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</si>
  <si>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</si>
  <si>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</si>
  <si>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</si>
  <si>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</si>
  <si>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NW 171,8</t>
  </si>
  <si>
    <t>NW 192</t>
  </si>
  <si>
    <t>NW 191,5</t>
  </si>
  <si>
    <t>NW 191</t>
  </si>
  <si>
    <t>NW 190,5</t>
  </si>
  <si>
    <t>NW 189,5</t>
  </si>
  <si>
    <t>NW 186</t>
  </si>
  <si>
    <t>NW 183</t>
  </si>
  <si>
    <t>NW 175</t>
  </si>
  <si>
    <t>NW 176</t>
  </si>
  <si>
    <t>NW 178</t>
  </si>
  <si>
    <t>NW 169</t>
  </si>
  <si>
    <t>NW 170</t>
  </si>
  <si>
    <t>Nederīgi, jo augstums nepareizs!</t>
  </si>
  <si>
    <t>Bez tam ir 4 kadri. bet jābūt 5, un nevar saprast, kurš sastāvētu no diviem!</t>
  </si>
  <si>
    <r>
      <t>AFA IM 1000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GOST, filma BA</t>
    </r>
  </si>
  <si>
    <r>
      <t>Ielikta filma 1000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(</t>
    </r>
    <r>
      <rPr>
        <sz val="11"/>
        <rFont val="Calibri"/>
        <family val="2"/>
      </rPr>
      <t xml:space="preserve">γ=1,7, 1955.g.), 40 kadri. </t>
    </r>
    <r>
      <rPr>
        <u/>
        <sz val="11"/>
        <rFont val="Calibri"/>
        <family val="2"/>
      </rPr>
      <t>BB</t>
    </r>
  </si>
  <si>
    <r>
      <t>BB izņemta. VI 27. ielikta jauna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</t>
    </r>
    <r>
      <rPr>
        <sz val="11"/>
        <rFont val="Calibri"/>
        <family val="2"/>
      </rPr>
      <t xml:space="preserve">γ=2,1, ap 40 kadri. </t>
    </r>
    <r>
      <rPr>
        <u/>
        <sz val="11"/>
        <rFont val="Calibri"/>
        <family val="2"/>
      </rPr>
      <t>BC</t>
    </r>
  </si>
  <si>
    <r>
      <t xml:space="preserve">Pēc iespējas </t>
    </r>
    <r>
      <rPr>
        <u/>
        <sz val="11"/>
        <rFont val="Calibri"/>
        <family val="2"/>
        <scheme val="minor"/>
      </rPr>
      <t>nemainīt</t>
    </r>
    <r>
      <rPr>
        <sz val="11"/>
        <rFont val="Calibri"/>
        <family val="2"/>
        <scheme val="minor"/>
      </rPr>
      <t xml:space="preserve"> augstumu! </t>
    </r>
    <r>
      <rPr>
        <sz val="11"/>
        <color rgb="FF0070C0"/>
        <rFont val="Calibri"/>
        <family val="2"/>
        <scheme val="minor"/>
      </rPr>
      <t>(šeit visas M.D. vēlākas piezīmes)</t>
    </r>
  </si>
  <si>
    <t>S626</t>
  </si>
  <si>
    <t>B18</t>
  </si>
  <si>
    <t>B19</t>
  </si>
  <si>
    <t>B20</t>
  </si>
  <si>
    <t>B21</t>
  </si>
  <si>
    <t>B22</t>
  </si>
  <si>
    <t>NW 187</t>
  </si>
  <si>
    <t>NW 158</t>
  </si>
  <si>
    <t>NW 197</t>
  </si>
  <si>
    <t>NW 196</t>
  </si>
  <si>
    <t>NW 166</t>
  </si>
  <si>
    <r>
      <t>S707 (210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)</t>
    </r>
  </si>
  <si>
    <r>
      <t>S708 (210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)</t>
    </r>
  </si>
  <si>
    <r>
      <t>Neņemt tik bieži augstumos, lielākos par 15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!</t>
    </r>
  </si>
  <si>
    <t>B23</t>
  </si>
  <si>
    <t>B24</t>
  </si>
  <si>
    <t>B25</t>
  </si>
  <si>
    <t>B26</t>
  </si>
  <si>
    <t>B27</t>
  </si>
  <si>
    <t>B28</t>
  </si>
  <si>
    <t>B29</t>
  </si>
  <si>
    <t>B30</t>
  </si>
  <si>
    <t>vai 7?</t>
  </si>
  <si>
    <t>vai 8?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</si>
  <si>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</si>
  <si>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</si>
  <si>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</si>
  <si>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</si>
  <si>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</si>
  <si>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</si>
  <si>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</si>
  <si>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</si>
  <si>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</si>
  <si>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</si>
  <si>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</si>
  <si>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</si>
  <si>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</si>
  <si>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</si>
  <si>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</si>
  <si>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</si>
  <si>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</si>
  <si>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</si>
  <si>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</si>
  <si>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</si>
  <si>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</si>
  <si>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</si>
  <si>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</si>
  <si>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</si>
  <si>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</si>
  <si>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</si>
  <si>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iesp. viens tukšs pagriezts</t>
  </si>
  <si>
    <r>
      <t xml:space="preserve">Filma izņemta un ielikta jauna 1200 GOST, </t>
    </r>
    <r>
      <rPr>
        <sz val="11"/>
        <rFont val="Calibri"/>
        <family val="2"/>
      </rPr>
      <t xml:space="preserve">γ=2,1 un ir ap 40 kadri. </t>
    </r>
    <r>
      <rPr>
        <u/>
        <sz val="11"/>
        <rFont val="Calibri"/>
        <family val="2"/>
      </rPr>
      <t>BD</t>
    </r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</si>
  <si>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</si>
  <si>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</si>
  <si>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</si>
  <si>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</si>
  <si>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</si>
  <si>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</si>
  <si>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</si>
  <si>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</si>
  <si>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</si>
  <si>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</si>
  <si>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</si>
  <si>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</si>
  <si>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</si>
  <si>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</si>
  <si>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</si>
  <si>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</si>
  <si>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</si>
  <si>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</si>
  <si>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</si>
  <si>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</si>
  <si>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</si>
  <si>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</si>
  <si>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</si>
  <si>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</si>
  <si>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</si>
  <si>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</si>
  <si>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</si>
  <si>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</si>
  <si>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</si>
  <si>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</si>
  <si>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</si>
  <si>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Pagriezti 4 tukši kadri uz priekšu un BD filma izņemta.</t>
  </si>
  <si>
    <t>S</t>
  </si>
  <si>
    <r>
      <t xml:space="preserve">Ielikta jauna filma, </t>
    </r>
    <r>
      <rPr>
        <sz val="11"/>
        <rFont val="Calibri"/>
        <family val="2"/>
      </rPr>
      <t xml:space="preserve">γ=2,1; 1pm. 25 kadri; 15412-1362 </t>
    </r>
    <r>
      <rPr>
        <u/>
        <sz val="11"/>
        <rFont val="Calibri"/>
        <family val="2"/>
      </rPr>
      <t>BE</t>
    </r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</si>
  <si>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</si>
  <si>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</si>
  <si>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</si>
  <si>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</si>
  <si>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</si>
  <si>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</si>
  <si>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</si>
  <si>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</si>
  <si>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</si>
  <si>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</si>
  <si>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</si>
  <si>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</si>
  <si>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</si>
  <si>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</si>
  <si>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</si>
  <si>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</si>
  <si>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</si>
  <si>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</si>
  <si>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</si>
  <si>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</si>
  <si>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</si>
  <si>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</si>
  <si>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</si>
  <si>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</si>
  <si>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</si>
  <si>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</si>
  <si>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</si>
  <si>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</si>
  <si>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</si>
  <si>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</si>
  <si>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</si>
  <si>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</si>
  <si>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</si>
  <si>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</si>
  <si>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</si>
  <si>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</si>
  <si>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</si>
  <si>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</si>
  <si>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</si>
  <si>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</si>
  <si>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</si>
  <si>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</si>
  <si>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</si>
  <si>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</si>
  <si>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</si>
  <si>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</si>
  <si>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</si>
  <si>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</si>
  <si>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</si>
  <si>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</si>
  <si>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</si>
  <si>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</si>
  <si>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</si>
  <si>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</si>
  <si>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Sākums</t>
  </si>
  <si>
    <t>Ilgums</t>
  </si>
  <si>
    <t>Ekspozīcija</t>
  </si>
  <si>
    <t>Pagriezti vairāki kadri (3-4) uz priekšu tukši</t>
  </si>
  <si>
    <t>B142</t>
  </si>
  <si>
    <t>1 tukšs pagriezts</t>
  </si>
  <si>
    <t>B143</t>
  </si>
  <si>
    <t>B144</t>
  </si>
  <si>
    <t>B145</t>
  </si>
  <si>
    <t>B146</t>
  </si>
  <si>
    <t>Filma BF izņemta un ielikta filma BG</t>
  </si>
  <si>
    <r>
      <t xml:space="preserve">Filma ir 1200 GOST, </t>
    </r>
    <r>
      <rPr>
        <sz val="11"/>
        <rFont val="Calibri"/>
        <family val="2"/>
      </rPr>
      <t>γ=2,1; ap 40 kadri; 15412-1362</t>
    </r>
  </si>
  <si>
    <t>(nepareizs!) ekspoz. par mazu!</t>
  </si>
  <si>
    <r>
      <t xml:space="preserve">BG ielikta VII 28/29; uzņ. 4 kadri VIII 8/9. 1200; 2,1; </t>
    </r>
    <r>
      <rPr>
        <sz val="11"/>
        <rFont val="Calibri"/>
        <family val="2"/>
      </rPr>
      <t>≈40 kadri, 15412-1362</t>
    </r>
  </si>
  <si>
    <t>?</t>
  </si>
  <si>
    <t>Nav zināma</t>
  </si>
  <si>
    <t>Kopsavilkums (lapā N)</t>
  </si>
  <si>
    <t>Sezonas sākums</t>
  </si>
  <si>
    <t>Sezonas beigas</t>
  </si>
  <si>
    <t>Laiks: dekrēta (Maskavas) = UTC+3h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</si>
  <si>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</si>
  <si>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</si>
  <si>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</si>
  <si>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</si>
  <si>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</si>
  <si>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</si>
  <si>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</si>
  <si>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</si>
  <si>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</si>
  <si>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</si>
  <si>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</si>
  <si>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r>
      <t xml:space="preserve">Ielikta jauna filma 1200 GOST </t>
    </r>
    <r>
      <rPr>
        <sz val="11"/>
        <rFont val="Calibri"/>
        <family val="2"/>
      </rPr>
      <t xml:space="preserve">γ=2,1; 15412-1362 </t>
    </r>
    <r>
      <rPr>
        <u/>
        <sz val="11"/>
        <rFont val="Calibri"/>
        <family val="2"/>
      </rPr>
      <t>BF</t>
    </r>
    <r>
      <rPr>
        <sz val="11"/>
        <rFont val="Calibri"/>
        <family val="2"/>
      </rPr>
      <t xml:space="preserve"> 40 kadri</t>
    </r>
  </si>
  <si>
    <t>Kamera</t>
  </si>
  <si>
    <t>AFA-IM</t>
  </si>
  <si>
    <t>NAFA</t>
  </si>
  <si>
    <t>Nr.novēr.</t>
  </si>
  <si>
    <t>Nr.kop.</t>
  </si>
  <si>
    <t>nav novērots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</si>
</sst>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[$-F400]h:mm:ss\ AM/PM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</font>
    <font>
      <u/>
      <sz val="11"/>
      <name val="Calibri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quotePrefix="1" applyAlignment="1">
      <alignment horizontal="center"/>
    </xf>
    <xf numFmtId="13" fontId="0" fillId="0" borderId="0" xfId="0" applyNumberFormat="1"/>
    <xf numFmtId="13" fontId="0" fillId="0" borderId="0" xfId="0" quotePrefix="1" applyNumberFormat="1"/>
    <xf numFmtId="16" fontId="0" fillId="0" borderId="0" xfId="0" quotePrefix="1" applyNumberFormat="1"/>
    <xf numFmtId="0" fontId="0" fillId="0" borderId="0" xfId="0" applyAlignment="1">
      <alignment horizontal="right"/>
    </xf>
    <xf numFmtId="17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16" fontId="0" fillId="2" borderId="0" xfId="0" quotePrefix="1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quotePrefix="1" applyAlignment="1">
      <alignment horizontal="right"/>
    </xf>
    <xf numFmtId="0" fontId="3" fillId="0" borderId="0" xfId="0" applyFont="1"/>
    <xf numFmtId="0" fontId="0" fillId="3" borderId="0" xfId="0" applyFill="1"/>
    <xf numFmtId="0" fontId="4" fillId="3" borderId="0" xfId="0" applyFont="1" applyFill="1"/>
    <xf numFmtId="0" fontId="0" fillId="0" borderId="1" xfId="0" applyBorder="1"/>
    <xf numFmtId="20" fontId="0" fillId="0" borderId="0" xfId="0" applyNumberFormat="1" applyAlignment="1">
      <alignment horizontal="right"/>
    </xf>
    <xf numFmtId="47" fontId="0" fillId="0" borderId="0" xfId="0" applyNumberFormat="1" applyAlignment="1">
      <alignment horizontal="right"/>
    </xf>
    <xf numFmtId="0" fontId="4" fillId="3" borderId="0" xfId="0" quotePrefix="1" applyFont="1" applyFill="1"/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2" borderId="0" xfId="0" quotePrefix="1" applyNumberForma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quotePrefix="1" applyFill="1" applyAlignment="1">
      <alignment horizontal="center"/>
    </xf>
    <xf numFmtId="16" fontId="0" fillId="0" borderId="0" xfId="0" quotePrefix="1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0" fontId="0" fillId="2" borderId="0" xfId="0" quotePrefix="1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quotePrefix="1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/>
    <xf numFmtId="20" fontId="0" fillId="0" borderId="0" xfId="0" applyNumberFormat="1" applyFill="1" applyAlignment="1">
      <alignment horizontal="center"/>
    </xf>
    <xf numFmtId="20" fontId="0" fillId="0" borderId="0" xfId="0" applyNumberFormat="1" applyAlignment="1">
      <alignment horizontal="center"/>
    </xf>
    <xf numFmtId="20" fontId="0" fillId="2" borderId="0" xfId="0" applyNumberForma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quotePrefix="1" applyFont="1" applyAlignment="1">
      <alignment horizontal="center"/>
    </xf>
    <xf numFmtId="0" fontId="11" fillId="2" borderId="0" xfId="0" applyFont="1" applyFill="1" applyAlignment="1">
      <alignment horizontal="center"/>
    </xf>
    <xf numFmtId="20" fontId="11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quotePrefix="1" applyFill="1" applyAlignment="1">
      <alignment horizontal="center"/>
    </xf>
    <xf numFmtId="20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0" xfId="0" applyFill="1"/>
    <xf numFmtId="20" fontId="0" fillId="4" borderId="0" xfId="0" quotePrefix="1" applyNumberFormat="1" applyFill="1" applyAlignment="1">
      <alignment horizontal="center"/>
    </xf>
    <xf numFmtId="0" fontId="11" fillId="4" borderId="0" xfId="0" applyFont="1" applyFill="1" applyAlignment="1">
      <alignment horizontal="center"/>
    </xf>
    <xf numFmtId="21" fontId="7" fillId="0" borderId="0" xfId="0" applyNumberFormat="1" applyFont="1" applyAlignment="1">
      <alignment horizontal="center"/>
    </xf>
    <xf numFmtId="16" fontId="7" fillId="0" borderId="0" xfId="0" quotePrefix="1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4" fontId="4" fillId="3" borderId="0" xfId="0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1">
    <dxf>
      <font>
        <strike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B5EB-C9FF-4C88-A6F3-9E369AD473F8}">
  <dimension ref="B2:D32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11.28515625" bestFit="1" customWidth="1"/>
  </cols>
  <sheetData>
    <row r="2" spans="2:4" ht="18.75" x14ac:dyDescent="0.3">
      <c r="B2" s="18" t="s">
        <v>0</v>
      </c>
      <c r="C2" s="18" t="s">
        <v>84</v>
      </c>
      <c r="D2" s="18" t="s">
        <v>85</v>
      </c>
    </row>
    <row r="3" spans="2:4" ht="18.75" x14ac:dyDescent="0.3">
      <c r="B3" s="18" t="s">
        <v>338</v>
      </c>
      <c r="C3" s="18" t="s">
        <v>84</v>
      </c>
      <c r="D3" s="18"/>
    </row>
    <row r="5" spans="2:4" x14ac:dyDescent="0.25">
      <c r="B5" s="19" t="s">
        <v>63</v>
      </c>
      <c r="C5" s="20" t="s">
        <v>82</v>
      </c>
    </row>
    <row r="6" spans="2:4" x14ac:dyDescent="0.25">
      <c r="B6" s="19" t="s">
        <v>69</v>
      </c>
      <c r="C6" s="24" t="s">
        <v>337</v>
      </c>
    </row>
    <row r="7" spans="2:4" x14ac:dyDescent="0.25">
      <c r="B7" s="19" t="s">
        <v>64</v>
      </c>
      <c r="C7" s="20">
        <v>1959</v>
      </c>
    </row>
    <row r="8" spans="2:4" x14ac:dyDescent="0.25">
      <c r="B8" s="19" t="s">
        <v>339</v>
      </c>
      <c r="C8" s="71">
        <v>21702</v>
      </c>
    </row>
    <row r="9" spans="2:4" x14ac:dyDescent="0.25">
      <c r="B9" s="19" t="s">
        <v>340</v>
      </c>
      <c r="C9" s="71">
        <v>21778</v>
      </c>
    </row>
    <row r="10" spans="2:4" x14ac:dyDescent="0.25">
      <c r="B10" s="19" t="s">
        <v>97</v>
      </c>
      <c r="C10" s="19"/>
    </row>
    <row r="12" spans="2:4" x14ac:dyDescent="0.25">
      <c r="B12" t="s">
        <v>79</v>
      </c>
    </row>
    <row r="13" spans="2:4" x14ac:dyDescent="0.25">
      <c r="B13" t="s">
        <v>80</v>
      </c>
    </row>
    <row r="14" spans="2:4" x14ac:dyDescent="0.25">
      <c r="B14" t="s">
        <v>341</v>
      </c>
    </row>
    <row r="15" spans="2:4" ht="17.25" x14ac:dyDescent="0.25">
      <c r="B15" t="s">
        <v>342</v>
      </c>
    </row>
    <row r="17" spans="2:2" x14ac:dyDescent="0.25">
      <c r="B17" s="72" t="s">
        <v>343</v>
      </c>
    </row>
    <row r="18" spans="2:2" x14ac:dyDescent="0.25">
      <c r="B18" t="s">
        <v>65</v>
      </c>
    </row>
    <row r="19" spans="2:2" x14ac:dyDescent="0.25">
      <c r="B19" t="s">
        <v>66</v>
      </c>
    </row>
    <row r="20" spans="2:2" x14ac:dyDescent="0.25">
      <c r="B20" t="s">
        <v>67</v>
      </c>
    </row>
    <row r="21" spans="2:2" x14ac:dyDescent="0.25">
      <c r="B21" t="s">
        <v>68</v>
      </c>
    </row>
    <row r="22" spans="2:2" x14ac:dyDescent="0.25">
      <c r="B22" t="s">
        <v>344</v>
      </c>
    </row>
    <row r="23" spans="2:2" x14ac:dyDescent="0.25">
      <c r="B23" t="s">
        <v>345</v>
      </c>
    </row>
    <row r="25" spans="2:2" x14ac:dyDescent="0.25">
      <c r="B25" s="73" t="s">
        <v>346</v>
      </c>
    </row>
    <row r="26" spans="2:2" x14ac:dyDescent="0.25">
      <c r="B26" t="s">
        <v>347</v>
      </c>
    </row>
    <row r="27" spans="2:2" x14ac:dyDescent="0.25">
      <c r="B27" t="s">
        <v>348</v>
      </c>
    </row>
    <row r="28" spans="2:2" x14ac:dyDescent="0.25">
      <c r="B28" t="s">
        <v>349</v>
      </c>
    </row>
    <row r="29" spans="2:2" x14ac:dyDescent="0.25">
      <c r="B29" t="s">
        <v>350</v>
      </c>
    </row>
    <row r="30" spans="2:2" x14ac:dyDescent="0.25">
      <c r="B30" t="s">
        <v>351</v>
      </c>
    </row>
    <row r="32" spans="2:2" x14ac:dyDescent="0.25">
      <c r="B32" t="s">
        <v>352</v>
      </c>
    </row>
  </sheetData>
  <sheetProtection algorithmName="SHA-512" hashValue="yzgTrnuyNs7WDHp7mf7aousBu37ABFen1ZfM3xHD8W88UDMQg5osubF4675OfvM2VgFc2GbvF1ZlLXOkM5wayw==" saltValue="xAp9xVczAowtvkc5XNZYv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C8AF-01AD-44C8-B840-18DF3672C9AB}">
  <dimension ref="A1:M87"/>
  <sheetViews>
    <sheetView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13.140625" bestFit="1" customWidth="1"/>
    <col min="2" max="2" width="8.28515625" customWidth="1"/>
    <col min="3" max="3" width="18.42578125" hidden="1" customWidth="1"/>
    <col min="4" max="5" width="16" bestFit="1" customWidth="1"/>
    <col min="6" max="6" width="11" bestFit="1" customWidth="1"/>
    <col min="7" max="7" width="20.85546875" bestFit="1" customWidth="1"/>
    <col min="8" max="8" width="22.7109375" bestFit="1" customWidth="1"/>
    <col min="9" max="9" width="12.7109375" style="44" bestFit="1" customWidth="1"/>
    <col min="10" max="10" width="9" style="44" bestFit="1" customWidth="1"/>
    <col min="11" max="11" width="20.28515625" style="44" bestFit="1" customWidth="1"/>
    <col min="12" max="12" width="12.5703125" style="44" bestFit="1" customWidth="1"/>
  </cols>
  <sheetData>
    <row r="1" spans="1:12" x14ac:dyDescent="0.25">
      <c r="A1" t="s">
        <v>1</v>
      </c>
      <c r="B1" t="s">
        <v>2</v>
      </c>
      <c r="C1" t="s">
        <v>3</v>
      </c>
      <c r="D1" s="74" t="s">
        <v>4</v>
      </c>
      <c r="E1" s="74"/>
      <c r="F1" s="74"/>
      <c r="G1" t="s">
        <v>5</v>
      </c>
      <c r="I1" s="74" t="s">
        <v>70</v>
      </c>
      <c r="J1" s="74"/>
      <c r="K1" s="74"/>
      <c r="L1" s="74"/>
    </row>
    <row r="2" spans="1:12" x14ac:dyDescent="0.25">
      <c r="D2" s="1" t="s">
        <v>6</v>
      </c>
      <c r="E2" s="1" t="s">
        <v>7</v>
      </c>
      <c r="F2" s="1" t="s">
        <v>8</v>
      </c>
      <c r="I2" s="44" t="s">
        <v>71</v>
      </c>
      <c r="J2" s="44" t="s">
        <v>72</v>
      </c>
      <c r="K2" s="44" t="s">
        <v>73</v>
      </c>
      <c r="L2" s="44" t="s">
        <v>74</v>
      </c>
    </row>
    <row r="3" spans="1:12" x14ac:dyDescent="0.25">
      <c r="A3" s="2" t="s">
        <v>9</v>
      </c>
      <c r="B3" s="3" t="s">
        <v>86</v>
      </c>
      <c r="D3" t="s">
        <v>98</v>
      </c>
      <c r="E3" t="s">
        <v>99</v>
      </c>
      <c r="L3" s="44">
        <v>2</v>
      </c>
    </row>
    <row r="4" spans="1:12" x14ac:dyDescent="0.25">
      <c r="A4" s="2" t="s">
        <v>9</v>
      </c>
      <c r="B4" s="4" t="s">
        <v>87</v>
      </c>
      <c r="C4" s="5"/>
      <c r="D4" t="s">
        <v>98</v>
      </c>
      <c r="E4" t="s">
        <v>99</v>
      </c>
    </row>
    <row r="5" spans="1:12" x14ac:dyDescent="0.25">
      <c r="A5" s="2" t="s">
        <v>9</v>
      </c>
      <c r="B5" s="6" t="s">
        <v>88</v>
      </c>
      <c r="C5" s="5"/>
      <c r="D5" t="s">
        <v>98</v>
      </c>
      <c r="E5" t="s">
        <v>99</v>
      </c>
      <c r="L5" s="44">
        <v>1</v>
      </c>
    </row>
    <row r="6" spans="1:12" x14ac:dyDescent="0.25">
      <c r="A6" s="2" t="s">
        <v>9</v>
      </c>
      <c r="B6" s="7" t="s">
        <v>89</v>
      </c>
      <c r="C6" s="5"/>
      <c r="D6" t="s">
        <v>100</v>
      </c>
      <c r="E6" t="s">
        <v>101</v>
      </c>
      <c r="L6" s="44">
        <v>7</v>
      </c>
    </row>
    <row r="7" spans="1:12" x14ac:dyDescent="0.25">
      <c r="A7" s="2" t="s">
        <v>9</v>
      </c>
      <c r="B7" s="7" t="s">
        <v>90</v>
      </c>
      <c r="C7" s="5"/>
      <c r="D7" t="s">
        <v>98</v>
      </c>
      <c r="E7" t="s">
        <v>99</v>
      </c>
      <c r="L7" s="44">
        <v>1</v>
      </c>
    </row>
    <row r="8" spans="1:12" x14ac:dyDescent="0.25">
      <c r="A8" s="2" t="s">
        <v>9</v>
      </c>
      <c r="B8" s="7" t="s">
        <v>91</v>
      </c>
      <c r="C8" s="5"/>
      <c r="D8" t="s">
        <v>100</v>
      </c>
      <c r="E8" t="s">
        <v>101</v>
      </c>
      <c r="L8" s="44">
        <v>4</v>
      </c>
    </row>
    <row r="9" spans="1:12" x14ac:dyDescent="0.25">
      <c r="A9" s="2" t="s">
        <v>9</v>
      </c>
      <c r="B9" s="7" t="s">
        <v>92</v>
      </c>
      <c r="C9" s="5"/>
      <c r="D9" t="s">
        <v>99</v>
      </c>
      <c r="E9" t="s">
        <v>102</v>
      </c>
      <c r="L9" s="44">
        <v>2</v>
      </c>
    </row>
    <row r="10" spans="1:12" x14ac:dyDescent="0.25">
      <c r="A10" s="2" t="s">
        <v>9</v>
      </c>
      <c r="B10" s="7" t="s">
        <v>93</v>
      </c>
      <c r="C10" s="5"/>
      <c r="D10" t="s">
        <v>99</v>
      </c>
      <c r="E10" t="s">
        <v>102</v>
      </c>
    </row>
    <row r="11" spans="1:12" x14ac:dyDescent="0.25">
      <c r="A11" s="2" t="s">
        <v>9</v>
      </c>
      <c r="B11" s="7" t="s">
        <v>94</v>
      </c>
      <c r="C11" s="5"/>
      <c r="D11" t="s">
        <v>98</v>
      </c>
      <c r="E11" t="s">
        <v>99</v>
      </c>
    </row>
    <row r="12" spans="1:12" x14ac:dyDescent="0.25">
      <c r="A12" s="2" t="s">
        <v>9</v>
      </c>
      <c r="B12" s="7" t="s">
        <v>40</v>
      </c>
      <c r="C12" s="5"/>
      <c r="D12" t="s">
        <v>98</v>
      </c>
      <c r="E12" t="s">
        <v>99</v>
      </c>
    </row>
    <row r="13" spans="1:12" x14ac:dyDescent="0.25">
      <c r="A13" s="2" t="s">
        <v>9</v>
      </c>
      <c r="B13" s="3" t="s">
        <v>10</v>
      </c>
      <c r="C13" s="5"/>
      <c r="D13" t="s">
        <v>98</v>
      </c>
      <c r="E13" t="s">
        <v>99</v>
      </c>
    </row>
    <row r="14" spans="1:12" x14ac:dyDescent="0.25">
      <c r="A14" s="2" t="s">
        <v>9</v>
      </c>
      <c r="B14" s="4" t="s">
        <v>11</v>
      </c>
      <c r="C14" s="5"/>
      <c r="D14" t="s">
        <v>99</v>
      </c>
      <c r="E14" t="s">
        <v>98</v>
      </c>
    </row>
    <row r="15" spans="1:12" x14ac:dyDescent="0.25">
      <c r="A15" s="2" t="s">
        <v>9</v>
      </c>
      <c r="B15" s="6" t="s">
        <v>12</v>
      </c>
      <c r="C15" s="5"/>
      <c r="D15" t="s">
        <v>99</v>
      </c>
      <c r="E15" t="s">
        <v>98</v>
      </c>
    </row>
    <row r="16" spans="1:12" x14ac:dyDescent="0.25">
      <c r="A16" s="2" t="s">
        <v>9</v>
      </c>
      <c r="B16" s="7" t="s">
        <v>13</v>
      </c>
      <c r="C16" s="5"/>
      <c r="D16" t="s">
        <v>98</v>
      </c>
      <c r="E16" t="s">
        <v>99</v>
      </c>
    </row>
    <row r="17" spans="1:12" x14ac:dyDescent="0.25">
      <c r="A17" s="2" t="s">
        <v>9</v>
      </c>
      <c r="B17" s="7" t="s">
        <v>14</v>
      </c>
      <c r="C17" s="5"/>
      <c r="D17" t="s">
        <v>98</v>
      </c>
      <c r="E17" t="s">
        <v>99</v>
      </c>
      <c r="L17" s="44">
        <v>1</v>
      </c>
    </row>
    <row r="18" spans="1:12" x14ac:dyDescent="0.25">
      <c r="A18" s="2" t="s">
        <v>9</v>
      </c>
      <c r="B18" s="7" t="s">
        <v>15</v>
      </c>
      <c r="C18" s="5"/>
      <c r="D18" t="s">
        <v>98</v>
      </c>
      <c r="E18" t="s">
        <v>99</v>
      </c>
      <c r="L18" s="44">
        <v>1</v>
      </c>
    </row>
    <row r="19" spans="1:12" x14ac:dyDescent="0.25">
      <c r="A19" s="2" t="s">
        <v>9</v>
      </c>
      <c r="B19" s="7" t="s">
        <v>16</v>
      </c>
      <c r="C19" s="5"/>
      <c r="D19" t="s">
        <v>98</v>
      </c>
      <c r="E19" t="s">
        <v>99</v>
      </c>
      <c r="L19" s="44">
        <v>1</v>
      </c>
    </row>
    <row r="20" spans="1:12" x14ac:dyDescent="0.25">
      <c r="A20" s="2" t="s">
        <v>9</v>
      </c>
      <c r="B20" s="7" t="s">
        <v>17</v>
      </c>
      <c r="C20" s="5"/>
      <c r="D20" t="s">
        <v>98</v>
      </c>
      <c r="E20" t="s">
        <v>99</v>
      </c>
    </row>
    <row r="21" spans="1:12" x14ac:dyDescent="0.25">
      <c r="A21" s="2" t="s">
        <v>9</v>
      </c>
      <c r="B21" s="7" t="s">
        <v>18</v>
      </c>
      <c r="D21" t="s">
        <v>99</v>
      </c>
      <c r="E21" t="s">
        <v>98</v>
      </c>
    </row>
    <row r="22" spans="1:12" x14ac:dyDescent="0.25">
      <c r="A22" s="2" t="s">
        <v>9</v>
      </c>
      <c r="B22" t="s">
        <v>19</v>
      </c>
      <c r="C22" s="5"/>
      <c r="D22" t="s">
        <v>103</v>
      </c>
    </row>
    <row r="23" spans="1:12" x14ac:dyDescent="0.25">
      <c r="A23" s="2" t="s">
        <v>9</v>
      </c>
      <c r="B23" t="s">
        <v>20</v>
      </c>
      <c r="C23" s="5"/>
      <c r="D23" t="s">
        <v>359</v>
      </c>
      <c r="G23" s="9"/>
      <c r="H23" s="9"/>
    </row>
    <row r="24" spans="1:12" x14ac:dyDescent="0.25">
      <c r="A24" s="2" t="s">
        <v>9</v>
      </c>
      <c r="B24" t="s">
        <v>21</v>
      </c>
      <c r="C24" s="5"/>
      <c r="D24" t="s">
        <v>359</v>
      </c>
    </row>
    <row r="25" spans="1:12" x14ac:dyDescent="0.25">
      <c r="A25" s="2" t="s">
        <v>9</v>
      </c>
      <c r="B25" t="s">
        <v>22</v>
      </c>
      <c r="C25" s="5"/>
      <c r="D25" t="s">
        <v>359</v>
      </c>
    </row>
    <row r="26" spans="1:12" x14ac:dyDescent="0.25">
      <c r="A26" s="2" t="s">
        <v>9</v>
      </c>
      <c r="B26" t="s">
        <v>23</v>
      </c>
      <c r="C26" s="5"/>
      <c r="D26" t="s">
        <v>359</v>
      </c>
    </row>
    <row r="27" spans="1:12" x14ac:dyDescent="0.25">
      <c r="A27" s="2" t="s">
        <v>9</v>
      </c>
      <c r="B27" t="s">
        <v>24</v>
      </c>
      <c r="C27" s="17"/>
      <c r="D27" t="s">
        <v>98</v>
      </c>
      <c r="E27" t="s">
        <v>99</v>
      </c>
    </row>
    <row r="28" spans="1:12" x14ac:dyDescent="0.25">
      <c r="A28" s="2" t="s">
        <v>9</v>
      </c>
      <c r="B28" t="s">
        <v>25</v>
      </c>
      <c r="C28" s="5"/>
      <c r="D28" t="s">
        <v>98</v>
      </c>
      <c r="E28" t="s">
        <v>99</v>
      </c>
      <c r="I28" s="44">
        <v>1</v>
      </c>
      <c r="J28" s="44">
        <v>2.25</v>
      </c>
      <c r="K28" s="44">
        <v>3</v>
      </c>
      <c r="L28" s="44">
        <v>16</v>
      </c>
    </row>
    <row r="29" spans="1:12" x14ac:dyDescent="0.25">
      <c r="A29" s="2" t="s">
        <v>9</v>
      </c>
      <c r="B29" s="8" t="s">
        <v>26</v>
      </c>
      <c r="C29" s="5"/>
      <c r="D29" t="s">
        <v>98</v>
      </c>
      <c r="E29" t="s">
        <v>99</v>
      </c>
      <c r="G29" s="9"/>
      <c r="H29" s="9"/>
    </row>
    <row r="30" spans="1:12" x14ac:dyDescent="0.25">
      <c r="A30" s="2" t="s">
        <v>9</v>
      </c>
      <c r="B30" t="s">
        <v>27</v>
      </c>
      <c r="C30" s="5"/>
      <c r="D30" t="s">
        <v>359</v>
      </c>
    </row>
    <row r="31" spans="1:12" x14ac:dyDescent="0.25">
      <c r="A31" s="2" t="s">
        <v>9</v>
      </c>
      <c r="B31" t="s">
        <v>28</v>
      </c>
      <c r="C31" s="5"/>
      <c r="D31" t="s">
        <v>359</v>
      </c>
    </row>
    <row r="32" spans="1:12" x14ac:dyDescent="0.25">
      <c r="A32" s="2" t="s">
        <v>78</v>
      </c>
      <c r="B32" s="4" t="s">
        <v>29</v>
      </c>
      <c r="C32" s="5"/>
      <c r="D32" t="s">
        <v>359</v>
      </c>
    </row>
    <row r="33" spans="1:12" x14ac:dyDescent="0.25">
      <c r="A33" s="2" t="s">
        <v>30</v>
      </c>
      <c r="B33" s="4" t="s">
        <v>31</v>
      </c>
      <c r="C33" s="5"/>
      <c r="D33" t="s">
        <v>359</v>
      </c>
    </row>
    <row r="34" spans="1:12" x14ac:dyDescent="0.25">
      <c r="A34" s="2" t="s">
        <v>30</v>
      </c>
      <c r="B34" s="4" t="s">
        <v>32</v>
      </c>
      <c r="C34" s="5"/>
      <c r="D34" t="s">
        <v>359</v>
      </c>
    </row>
    <row r="35" spans="1:12" x14ac:dyDescent="0.25">
      <c r="A35" s="2" t="s">
        <v>30</v>
      </c>
      <c r="B35" s="4" t="s">
        <v>33</v>
      </c>
      <c r="C35" s="5"/>
      <c r="D35" t="s">
        <v>98</v>
      </c>
      <c r="E35" t="s">
        <v>99</v>
      </c>
    </row>
    <row r="36" spans="1:12" x14ac:dyDescent="0.25">
      <c r="A36" s="2" t="s">
        <v>30</v>
      </c>
      <c r="B36" s="4" t="s">
        <v>34</v>
      </c>
      <c r="C36" s="5"/>
      <c r="D36" t="s">
        <v>98</v>
      </c>
      <c r="E36" t="s">
        <v>99</v>
      </c>
    </row>
    <row r="37" spans="1:12" x14ac:dyDescent="0.25">
      <c r="A37" s="2" t="s">
        <v>30</v>
      </c>
      <c r="B37" s="4" t="s">
        <v>35</v>
      </c>
      <c r="C37" s="5"/>
      <c r="D37" t="s">
        <v>98</v>
      </c>
      <c r="E37" t="s">
        <v>99</v>
      </c>
      <c r="I37" s="44">
        <v>1</v>
      </c>
      <c r="J37" s="44">
        <v>2.75</v>
      </c>
      <c r="K37" s="44">
        <v>4</v>
      </c>
      <c r="L37" s="44">
        <v>6</v>
      </c>
    </row>
    <row r="38" spans="1:12" x14ac:dyDescent="0.25">
      <c r="A38" s="2" t="s">
        <v>30</v>
      </c>
      <c r="B38" s="4" t="s">
        <v>36</v>
      </c>
      <c r="D38" t="s">
        <v>98</v>
      </c>
      <c r="E38" t="s">
        <v>99</v>
      </c>
    </row>
    <row r="39" spans="1:12" x14ac:dyDescent="0.25">
      <c r="A39" s="2" t="s">
        <v>30</v>
      </c>
      <c r="B39" s="4" t="s">
        <v>37</v>
      </c>
      <c r="D39" t="s">
        <v>98</v>
      </c>
      <c r="E39" t="s">
        <v>99</v>
      </c>
    </row>
    <row r="40" spans="1:12" x14ac:dyDescent="0.25">
      <c r="A40" s="2" t="s">
        <v>30</v>
      </c>
      <c r="B40" s="4" t="s">
        <v>38</v>
      </c>
      <c r="C40" s="23"/>
      <c r="D40" t="s">
        <v>98</v>
      </c>
      <c r="E40" t="s">
        <v>99</v>
      </c>
    </row>
    <row r="41" spans="1:12" x14ac:dyDescent="0.25">
      <c r="A41" s="2" t="s">
        <v>30</v>
      </c>
      <c r="B41" s="4" t="s">
        <v>39</v>
      </c>
      <c r="C41" s="22"/>
      <c r="D41" t="s">
        <v>98</v>
      </c>
      <c r="E41" t="s">
        <v>99</v>
      </c>
      <c r="I41" s="44">
        <v>1</v>
      </c>
      <c r="J41" s="44">
        <v>1.25</v>
      </c>
      <c r="K41" s="44">
        <v>3</v>
      </c>
      <c r="L41" s="44">
        <v>8</v>
      </c>
    </row>
    <row r="42" spans="1:12" x14ac:dyDescent="0.25">
      <c r="A42" s="2" t="s">
        <v>30</v>
      </c>
      <c r="B42" s="4" t="s">
        <v>40</v>
      </c>
      <c r="C42" s="5"/>
      <c r="D42" t="s">
        <v>98</v>
      </c>
      <c r="E42" t="s">
        <v>99</v>
      </c>
      <c r="I42" s="44">
        <v>1</v>
      </c>
      <c r="J42" s="44">
        <v>2</v>
      </c>
      <c r="K42" s="44">
        <v>3</v>
      </c>
      <c r="L42" s="44">
        <v>26</v>
      </c>
    </row>
    <row r="43" spans="1:12" x14ac:dyDescent="0.25">
      <c r="A43" s="2" t="s">
        <v>30</v>
      </c>
      <c r="B43" s="4" t="s">
        <v>10</v>
      </c>
      <c r="C43" s="5"/>
      <c r="D43" t="s">
        <v>98</v>
      </c>
      <c r="E43" t="s">
        <v>99</v>
      </c>
      <c r="I43" s="44">
        <v>1</v>
      </c>
      <c r="J43" s="44">
        <v>1.25</v>
      </c>
      <c r="K43" s="44">
        <v>3</v>
      </c>
      <c r="L43" s="44">
        <v>31</v>
      </c>
    </row>
    <row r="44" spans="1:12" x14ac:dyDescent="0.25">
      <c r="A44" s="2" t="s">
        <v>30</v>
      </c>
      <c r="B44" s="4" t="s">
        <v>11</v>
      </c>
      <c r="C44" s="5"/>
      <c r="D44" t="s">
        <v>98</v>
      </c>
      <c r="E44" t="s">
        <v>99</v>
      </c>
    </row>
    <row r="45" spans="1:12" x14ac:dyDescent="0.25">
      <c r="A45" s="2" t="s">
        <v>30</v>
      </c>
      <c r="B45" s="4" t="s">
        <v>12</v>
      </c>
      <c r="C45" s="5"/>
      <c r="D45" t="s">
        <v>359</v>
      </c>
    </row>
    <row r="46" spans="1:12" x14ac:dyDescent="0.25">
      <c r="A46" s="2" t="s">
        <v>30</v>
      </c>
      <c r="B46" s="4" t="s">
        <v>13</v>
      </c>
      <c r="C46" s="5"/>
      <c r="D46" t="s">
        <v>98</v>
      </c>
      <c r="E46" t="s">
        <v>99</v>
      </c>
      <c r="I46" s="44">
        <v>1</v>
      </c>
      <c r="J46" s="44">
        <v>3.75</v>
      </c>
      <c r="K46" s="44">
        <v>5</v>
      </c>
      <c r="L46" s="44">
        <v>54</v>
      </c>
    </row>
    <row r="47" spans="1:12" x14ac:dyDescent="0.25">
      <c r="A47" s="2" t="s">
        <v>30</v>
      </c>
      <c r="B47" s="4" t="s">
        <v>14</v>
      </c>
      <c r="C47" s="5"/>
      <c r="D47" t="s">
        <v>98</v>
      </c>
      <c r="E47" t="s">
        <v>99</v>
      </c>
    </row>
    <row r="48" spans="1:12" x14ac:dyDescent="0.25">
      <c r="A48" s="2" t="s">
        <v>30</v>
      </c>
      <c r="B48" s="4" t="s">
        <v>15</v>
      </c>
      <c r="D48" t="s">
        <v>98</v>
      </c>
      <c r="E48" t="s">
        <v>99</v>
      </c>
    </row>
    <row r="49" spans="1:12" x14ac:dyDescent="0.25">
      <c r="A49" s="2" t="s">
        <v>30</v>
      </c>
      <c r="B49" s="4" t="s">
        <v>16</v>
      </c>
      <c r="C49" s="5"/>
      <c r="D49" t="s">
        <v>98</v>
      </c>
      <c r="E49" t="s">
        <v>99</v>
      </c>
    </row>
    <row r="50" spans="1:12" x14ac:dyDescent="0.25">
      <c r="A50" s="2" t="s">
        <v>30</v>
      </c>
      <c r="B50" s="4" t="s">
        <v>17</v>
      </c>
      <c r="C50" s="5"/>
      <c r="D50" t="s">
        <v>104</v>
      </c>
      <c r="I50" s="44" t="s">
        <v>336</v>
      </c>
      <c r="L50" s="44">
        <v>1</v>
      </c>
    </row>
    <row r="51" spans="1:12" x14ac:dyDescent="0.25">
      <c r="A51" s="2" t="s">
        <v>30</v>
      </c>
      <c r="B51" s="4" t="s">
        <v>18</v>
      </c>
      <c r="C51" s="5"/>
      <c r="D51" t="s">
        <v>98</v>
      </c>
      <c r="E51" t="s">
        <v>99</v>
      </c>
    </row>
    <row r="52" spans="1:12" x14ac:dyDescent="0.25">
      <c r="A52" s="2" t="s">
        <v>30</v>
      </c>
      <c r="B52" s="4" t="s">
        <v>19</v>
      </c>
      <c r="C52" s="5"/>
      <c r="D52" t="s">
        <v>98</v>
      </c>
      <c r="E52" t="s">
        <v>99</v>
      </c>
      <c r="I52" s="44" t="s">
        <v>336</v>
      </c>
      <c r="J52" s="44">
        <v>1</v>
      </c>
      <c r="L52" s="44">
        <v>4</v>
      </c>
    </row>
    <row r="53" spans="1:12" x14ac:dyDescent="0.25">
      <c r="A53" s="2" t="s">
        <v>30</v>
      </c>
      <c r="B53" s="4" t="s">
        <v>20</v>
      </c>
      <c r="C53" s="5"/>
      <c r="D53" t="s">
        <v>98</v>
      </c>
      <c r="E53" t="s">
        <v>99</v>
      </c>
    </row>
    <row r="54" spans="1:12" x14ac:dyDescent="0.25">
      <c r="A54" s="2" t="s">
        <v>30</v>
      </c>
      <c r="B54" s="4" t="s">
        <v>21</v>
      </c>
      <c r="D54" t="s">
        <v>98</v>
      </c>
      <c r="E54" t="s">
        <v>99</v>
      </c>
    </row>
    <row r="55" spans="1:12" x14ac:dyDescent="0.25">
      <c r="A55" s="2" t="s">
        <v>30</v>
      </c>
      <c r="B55" s="4" t="s">
        <v>22</v>
      </c>
      <c r="D55" t="s">
        <v>98</v>
      </c>
      <c r="E55" t="s">
        <v>99</v>
      </c>
    </row>
    <row r="56" spans="1:12" x14ac:dyDescent="0.25">
      <c r="A56" s="2" t="s">
        <v>30</v>
      </c>
      <c r="B56" s="4" t="s">
        <v>23</v>
      </c>
      <c r="D56" t="s">
        <v>98</v>
      </c>
      <c r="E56" t="s">
        <v>99</v>
      </c>
    </row>
    <row r="57" spans="1:12" x14ac:dyDescent="0.25">
      <c r="A57" s="2" t="s">
        <v>30</v>
      </c>
      <c r="B57" s="8" t="s">
        <v>24</v>
      </c>
      <c r="D57" t="s">
        <v>359</v>
      </c>
    </row>
    <row r="58" spans="1:12" x14ac:dyDescent="0.25">
      <c r="A58" s="2" t="s">
        <v>30</v>
      </c>
      <c r="B58" s="8" t="s">
        <v>25</v>
      </c>
      <c r="D58" t="s">
        <v>98</v>
      </c>
      <c r="E58" t="s">
        <v>99</v>
      </c>
    </row>
    <row r="59" spans="1:12" x14ac:dyDescent="0.25">
      <c r="A59" s="2" t="s">
        <v>30</v>
      </c>
      <c r="B59" s="8" t="s">
        <v>26</v>
      </c>
      <c r="D59" t="s">
        <v>98</v>
      </c>
      <c r="E59" t="s">
        <v>99</v>
      </c>
      <c r="I59" s="44" t="s">
        <v>336</v>
      </c>
      <c r="J59" s="44">
        <v>1.5</v>
      </c>
      <c r="L59" s="44">
        <v>4</v>
      </c>
    </row>
    <row r="60" spans="1:12" x14ac:dyDescent="0.25">
      <c r="A60" s="2" t="s">
        <v>30</v>
      </c>
      <c r="B60" s="8" t="s">
        <v>27</v>
      </c>
      <c r="D60" t="s">
        <v>98</v>
      </c>
      <c r="E60" t="s">
        <v>99</v>
      </c>
      <c r="I60" s="44" t="s">
        <v>336</v>
      </c>
      <c r="J60" s="44">
        <v>0.5</v>
      </c>
      <c r="L60" s="44">
        <v>3</v>
      </c>
    </row>
    <row r="61" spans="1:12" x14ac:dyDescent="0.25">
      <c r="A61" s="2" t="s">
        <v>30</v>
      </c>
      <c r="B61" s="8" t="s">
        <v>28</v>
      </c>
      <c r="D61" t="s">
        <v>98</v>
      </c>
      <c r="E61" t="s">
        <v>99</v>
      </c>
    </row>
    <row r="62" spans="1:12" x14ac:dyDescent="0.25">
      <c r="A62" s="2" t="s">
        <v>30</v>
      </c>
      <c r="B62" s="8" t="s">
        <v>41</v>
      </c>
      <c r="D62" t="s">
        <v>98</v>
      </c>
      <c r="E62" t="s">
        <v>99</v>
      </c>
    </row>
    <row r="63" spans="1:12" x14ac:dyDescent="0.25">
      <c r="A63" s="2" t="s">
        <v>95</v>
      </c>
      <c r="B63" s="4" t="s">
        <v>42</v>
      </c>
      <c r="D63" t="s">
        <v>98</v>
      </c>
      <c r="E63" t="s">
        <v>99</v>
      </c>
    </row>
    <row r="64" spans="1:12" x14ac:dyDescent="0.25">
      <c r="A64" s="2" t="s">
        <v>96</v>
      </c>
      <c r="B64" s="4" t="s">
        <v>31</v>
      </c>
      <c r="D64" t="s">
        <v>98</v>
      </c>
      <c r="E64" t="s">
        <v>99</v>
      </c>
    </row>
    <row r="65" spans="1:13" x14ac:dyDescent="0.25">
      <c r="A65" s="2" t="s">
        <v>96</v>
      </c>
      <c r="B65" s="4" t="s">
        <v>32</v>
      </c>
      <c r="D65" t="s">
        <v>98</v>
      </c>
      <c r="E65" t="s">
        <v>99</v>
      </c>
    </row>
    <row r="66" spans="1:13" x14ac:dyDescent="0.25">
      <c r="A66" s="2" t="s">
        <v>96</v>
      </c>
      <c r="B66" s="4" t="s">
        <v>33</v>
      </c>
      <c r="D66" t="s">
        <v>98</v>
      </c>
      <c r="E66" t="s">
        <v>99</v>
      </c>
    </row>
    <row r="67" spans="1:13" x14ac:dyDescent="0.25">
      <c r="A67" s="2" t="s">
        <v>96</v>
      </c>
      <c r="B67" s="4" t="s">
        <v>34</v>
      </c>
      <c r="D67" t="s">
        <v>98</v>
      </c>
      <c r="E67" t="s">
        <v>99</v>
      </c>
    </row>
    <row r="68" spans="1:13" x14ac:dyDescent="0.25">
      <c r="A68" s="2" t="s">
        <v>96</v>
      </c>
      <c r="B68" s="4" t="s">
        <v>35</v>
      </c>
      <c r="D68" t="s">
        <v>98</v>
      </c>
      <c r="E68" t="s">
        <v>99</v>
      </c>
    </row>
    <row r="69" spans="1:13" x14ac:dyDescent="0.25">
      <c r="A69" s="2" t="s">
        <v>96</v>
      </c>
      <c r="B69" s="4" t="s">
        <v>36</v>
      </c>
      <c r="D69" t="s">
        <v>98</v>
      </c>
      <c r="E69" t="s">
        <v>99</v>
      </c>
    </row>
    <row r="70" spans="1:13" x14ac:dyDescent="0.25">
      <c r="A70" s="2" t="s">
        <v>96</v>
      </c>
      <c r="B70" s="4" t="s">
        <v>37</v>
      </c>
      <c r="D70" t="s">
        <v>98</v>
      </c>
      <c r="E70" t="s">
        <v>99</v>
      </c>
    </row>
    <row r="71" spans="1:13" x14ac:dyDescent="0.25">
      <c r="A71" s="2" t="s">
        <v>96</v>
      </c>
      <c r="B71" s="4" t="s">
        <v>38</v>
      </c>
      <c r="D71" t="s">
        <v>98</v>
      </c>
      <c r="E71" t="s">
        <v>99</v>
      </c>
      <c r="I71" s="44" t="s">
        <v>336</v>
      </c>
      <c r="L71" s="44">
        <v>4</v>
      </c>
    </row>
    <row r="72" spans="1:13" x14ac:dyDescent="0.25">
      <c r="A72" s="2" t="s">
        <v>96</v>
      </c>
      <c r="B72" s="4" t="s">
        <v>39</v>
      </c>
      <c r="D72" t="s">
        <v>98</v>
      </c>
      <c r="E72" t="s">
        <v>99</v>
      </c>
    </row>
    <row r="73" spans="1:13" x14ac:dyDescent="0.25">
      <c r="A73" s="2" t="s">
        <v>96</v>
      </c>
      <c r="B73" s="4" t="s">
        <v>40</v>
      </c>
      <c r="D73" t="s">
        <v>98</v>
      </c>
      <c r="E73" t="s">
        <v>99</v>
      </c>
    </row>
    <row r="74" spans="1:13" x14ac:dyDescent="0.25">
      <c r="A74" s="2" t="s">
        <v>96</v>
      </c>
      <c r="B74" s="4" t="s">
        <v>10</v>
      </c>
      <c r="D74" t="s">
        <v>98</v>
      </c>
      <c r="E74" t="s">
        <v>99</v>
      </c>
    </row>
    <row r="75" spans="1:13" x14ac:dyDescent="0.25">
      <c r="A75" s="2" t="s">
        <v>96</v>
      </c>
      <c r="B75" s="4" t="s">
        <v>11</v>
      </c>
      <c r="D75" t="s">
        <v>98</v>
      </c>
      <c r="E75" t="s">
        <v>99</v>
      </c>
    </row>
    <row r="76" spans="1:13" x14ac:dyDescent="0.25">
      <c r="A76" s="2" t="s">
        <v>96</v>
      </c>
      <c r="B76" s="4" t="s">
        <v>12</v>
      </c>
      <c r="D76" t="s">
        <v>98</v>
      </c>
      <c r="E76" t="s">
        <v>99</v>
      </c>
    </row>
    <row r="77" spans="1:13" x14ac:dyDescent="0.25">
      <c r="A77" s="2" t="s">
        <v>96</v>
      </c>
      <c r="B77" s="4" t="s">
        <v>13</v>
      </c>
      <c r="D77" t="s">
        <v>98</v>
      </c>
      <c r="E77" t="s">
        <v>99</v>
      </c>
    </row>
    <row r="78" spans="1:13" ht="15.75" thickBot="1" x14ac:dyDescent="0.3">
      <c r="A78" s="2" t="s">
        <v>96</v>
      </c>
      <c r="B78" s="4" t="s">
        <v>14</v>
      </c>
      <c r="D78" t="s">
        <v>98</v>
      </c>
      <c r="E78" t="s">
        <v>99</v>
      </c>
    </row>
    <row r="79" spans="1:13" ht="15.75" thickTop="1" x14ac:dyDescent="0.25">
      <c r="H79" s="21" t="s">
        <v>108</v>
      </c>
      <c r="I79" s="67">
        <f>ROWS(I3:I78)</f>
        <v>76</v>
      </c>
      <c r="J79" s="67"/>
      <c r="K79" s="67"/>
      <c r="L79" s="67"/>
      <c r="M79" s="21"/>
    </row>
    <row r="80" spans="1:13" x14ac:dyDescent="0.25">
      <c r="H80" t="s">
        <v>105</v>
      </c>
      <c r="I80" s="44">
        <f>I79-COUNTIF(D3:D78,"nav")</f>
        <v>76</v>
      </c>
      <c r="K80" s="44" t="s">
        <v>75</v>
      </c>
      <c r="L80" s="44">
        <f>SUM(L3:L53)</f>
        <v>166</v>
      </c>
    </row>
    <row r="81" spans="8:9" x14ac:dyDescent="0.25">
      <c r="H81" t="s">
        <v>106</v>
      </c>
      <c r="I81" s="44">
        <f>SUM(I3:I78)</f>
        <v>6</v>
      </c>
    </row>
    <row r="82" spans="8:9" x14ac:dyDescent="0.25">
      <c r="H82" t="s">
        <v>107</v>
      </c>
      <c r="I82" s="68">
        <f>I81/I79</f>
        <v>7.8947368421052627E-2</v>
      </c>
    </row>
    <row r="83" spans="8:9" x14ac:dyDescent="0.25">
      <c r="H83" t="s">
        <v>81</v>
      </c>
      <c r="I83" s="44">
        <f>COUNTIF(I3:I78,"?")</f>
        <v>5</v>
      </c>
    </row>
    <row r="86" spans="8:9" x14ac:dyDescent="0.25">
      <c r="H86" t="s">
        <v>76</v>
      </c>
      <c r="I86" s="44">
        <f>SUM(I3:I21)</f>
        <v>0</v>
      </c>
    </row>
    <row r="87" spans="8:9" x14ac:dyDescent="0.25">
      <c r="H87" t="s">
        <v>77</v>
      </c>
      <c r="I87" s="44">
        <f>SUM(I22:I53)</f>
        <v>6</v>
      </c>
    </row>
  </sheetData>
  <sheetProtection algorithmName="SHA-512" hashValue="DNm4ixLGxTkxUCUtcBWTBTXo6gsjEt6/3qu9ksLO+FO7YO68ouI/TXyrCwr3MIXXH+hYQFmUge1Z9yE7XzWi5w==" saltValue="O2eDTKaVbtvo+mnKJp2rzQ==" spinCount="100000" sheet="1" objects="1" scenarios="1"/>
  <mergeCells count="2">
    <mergeCell ref="D1:F1"/>
    <mergeCell ref="I1:L1"/>
  </mergeCells>
  <conditionalFormatting sqref="D1:F1048576">
    <cfRule type="cellIs" dxfId="0" priority="1" operator="equal">
      <formula>"nav"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7481-AAB0-458F-80B7-92E49BBBCA22}">
  <dimension ref="A1:N1396"/>
  <sheetViews>
    <sheetView zoomScaleNormal="100" workbookViewId="0">
      <pane ySplit="2" topLeftCell="A3" activePane="bottomLeft" state="frozen"/>
      <selection activeCell="E65" sqref="E65"/>
      <selection pane="bottomLeft" activeCell="N17" sqref="N17"/>
    </sheetView>
  </sheetViews>
  <sheetFormatPr defaultRowHeight="15" x14ac:dyDescent="0.25"/>
  <cols>
    <col min="1" max="1" width="8.42578125" style="44" bestFit="1" customWidth="1"/>
    <col min="2" max="2" width="7.7109375" style="44" bestFit="1" customWidth="1"/>
    <col min="3" max="3" width="11.42578125" style="48" bestFit="1" customWidth="1"/>
    <col min="4" max="4" width="14.140625" style="29" bestFit="1" customWidth="1"/>
    <col min="5" max="5" width="8.5703125" style="29" customWidth="1"/>
    <col min="6" max="6" width="8.5703125" style="43" customWidth="1"/>
    <col min="7" max="7" width="12.28515625" style="29" bestFit="1" customWidth="1"/>
    <col min="8" max="8" width="16.42578125" style="29" bestFit="1" customWidth="1"/>
    <col min="9" max="9" width="12" style="29" bestFit="1" customWidth="1"/>
    <col min="10" max="10" width="13.7109375" style="29" bestFit="1" customWidth="1"/>
    <col min="11" max="11" width="9.28515625" style="29" bestFit="1" customWidth="1"/>
    <col min="12" max="12" width="5.85546875" style="29" customWidth="1"/>
    <col min="13" max="13" width="55.5703125" bestFit="1" customWidth="1"/>
    <col min="14" max="14" width="19.140625" bestFit="1" customWidth="1"/>
  </cols>
  <sheetData>
    <row r="1" spans="1:14" x14ac:dyDescent="0.25">
      <c r="A1" s="44" t="s">
        <v>1</v>
      </c>
      <c r="B1" s="44" t="s">
        <v>2</v>
      </c>
      <c r="C1" s="44" t="s">
        <v>43</v>
      </c>
      <c r="D1" s="29" t="s">
        <v>44</v>
      </c>
      <c r="E1" s="74" t="s">
        <v>45</v>
      </c>
      <c r="F1" s="74"/>
      <c r="G1" s="74"/>
      <c r="H1" s="74" t="s">
        <v>46</v>
      </c>
      <c r="I1" s="74"/>
      <c r="J1" s="74"/>
      <c r="K1" s="74"/>
      <c r="L1" s="74"/>
      <c r="M1" t="s">
        <v>5</v>
      </c>
      <c r="N1" t="s">
        <v>109</v>
      </c>
    </row>
    <row r="2" spans="1:14" x14ac:dyDescent="0.25">
      <c r="E2" s="29" t="s">
        <v>47</v>
      </c>
      <c r="F2" s="29" t="s">
        <v>48</v>
      </c>
      <c r="G2" s="29" t="s">
        <v>49</v>
      </c>
      <c r="H2" s="29" t="s">
        <v>50</v>
      </c>
      <c r="I2" s="29" t="s">
        <v>51</v>
      </c>
      <c r="J2" s="29" t="s">
        <v>52</v>
      </c>
      <c r="K2" s="29" t="s">
        <v>53</v>
      </c>
      <c r="L2" s="29" t="s">
        <v>54</v>
      </c>
      <c r="N2" s="28"/>
    </row>
    <row r="3" spans="1:14" x14ac:dyDescent="0.25">
      <c r="A3" s="13" t="s">
        <v>55</v>
      </c>
      <c r="B3" s="13">
        <v>1</v>
      </c>
      <c r="C3" s="49">
        <v>0.95833333333333337</v>
      </c>
      <c r="D3" s="13">
        <v>5.7</v>
      </c>
      <c r="E3" s="13" t="s">
        <v>56</v>
      </c>
      <c r="F3" s="13"/>
      <c r="G3" s="13"/>
      <c r="H3" s="13" t="s">
        <v>58</v>
      </c>
      <c r="I3" s="13">
        <v>5</v>
      </c>
      <c r="J3" s="13">
        <v>0</v>
      </c>
      <c r="K3" s="13"/>
      <c r="L3" s="13"/>
      <c r="M3" s="13"/>
      <c r="N3" t="str">
        <f t="shared" ref="N3:N66" si="0">IF(AND(I3=10,OR(H3="D",H3="C",H3="B",H3="A")),"ERR1",IF(AND(OR(H3="B",H3="C",H3="D",H3="E"),I3=0),"ERR2",IF(J3&gt;I3,"ERR3","")))</f>
        <v/>
      </c>
    </row>
    <row r="4" spans="1:14" x14ac:dyDescent="0.25">
      <c r="A4" s="44" t="s">
        <v>55</v>
      </c>
      <c r="B4" s="44">
        <v>1</v>
      </c>
      <c r="C4" s="48">
        <v>0.96875</v>
      </c>
      <c r="D4" s="10">
        <v>6.7</v>
      </c>
      <c r="E4" s="29" t="s">
        <v>56</v>
      </c>
      <c r="F4" s="29"/>
      <c r="H4" s="29" t="s">
        <v>58</v>
      </c>
      <c r="I4" s="29">
        <v>5</v>
      </c>
      <c r="J4" s="29">
        <v>0</v>
      </c>
      <c r="N4" t="str">
        <f t="shared" si="0"/>
        <v/>
      </c>
    </row>
    <row r="5" spans="1:14" x14ac:dyDescent="0.25">
      <c r="A5" s="44" t="s">
        <v>55</v>
      </c>
      <c r="B5" s="44">
        <v>1</v>
      </c>
      <c r="C5" s="48">
        <v>0.97916666666666663</v>
      </c>
      <c r="D5" s="10">
        <v>7.6</v>
      </c>
      <c r="E5" s="29" t="s">
        <v>56</v>
      </c>
      <c r="F5" s="29"/>
      <c r="H5" s="29" t="s">
        <v>58</v>
      </c>
      <c r="I5" s="29">
        <v>5</v>
      </c>
      <c r="J5" s="29">
        <v>0</v>
      </c>
      <c r="N5" t="str">
        <f t="shared" si="0"/>
        <v/>
      </c>
    </row>
    <row r="6" spans="1:14" x14ac:dyDescent="0.25">
      <c r="A6" s="27" t="s">
        <v>55</v>
      </c>
      <c r="B6" s="44">
        <v>1</v>
      </c>
      <c r="C6" s="47">
        <v>0.98958333333333337</v>
      </c>
      <c r="D6" s="26">
        <v>8.5</v>
      </c>
      <c r="E6" s="27" t="s">
        <v>56</v>
      </c>
      <c r="F6" s="27"/>
      <c r="G6" s="27"/>
      <c r="H6" s="27" t="s">
        <v>58</v>
      </c>
      <c r="I6" s="27">
        <v>6</v>
      </c>
      <c r="J6" s="27">
        <v>0</v>
      </c>
      <c r="K6" s="27"/>
      <c r="L6" s="27"/>
      <c r="M6" s="25"/>
      <c r="N6" t="str">
        <f t="shared" si="0"/>
        <v/>
      </c>
    </row>
    <row r="7" spans="1:14" x14ac:dyDescent="0.25">
      <c r="A7" s="13" t="s">
        <v>55</v>
      </c>
      <c r="B7" s="13">
        <v>2</v>
      </c>
      <c r="C7" s="49">
        <v>0</v>
      </c>
      <c r="D7" s="12">
        <v>9.1</v>
      </c>
      <c r="E7" s="13" t="s">
        <v>56</v>
      </c>
      <c r="F7" s="13"/>
      <c r="G7" s="13"/>
      <c r="H7" s="13" t="s">
        <v>58</v>
      </c>
      <c r="I7" s="13">
        <v>5</v>
      </c>
      <c r="J7" s="13">
        <v>0</v>
      </c>
      <c r="K7" s="13"/>
      <c r="L7" s="13">
        <v>10</v>
      </c>
      <c r="M7" s="11"/>
      <c r="N7" t="str">
        <f t="shared" si="0"/>
        <v/>
      </c>
    </row>
    <row r="8" spans="1:14" x14ac:dyDescent="0.25">
      <c r="A8" s="27" t="s">
        <v>55</v>
      </c>
      <c r="B8" s="27">
        <v>2</v>
      </c>
      <c r="C8" s="47">
        <v>1.0416666666666666E-2</v>
      </c>
      <c r="D8" s="26">
        <v>9.8000000000000007</v>
      </c>
      <c r="E8" s="27" t="s">
        <v>56</v>
      </c>
      <c r="F8" s="27"/>
      <c r="G8" s="27"/>
      <c r="H8" s="27" t="s">
        <v>58</v>
      </c>
      <c r="I8" s="27">
        <v>5</v>
      </c>
      <c r="J8" s="27">
        <v>0</v>
      </c>
      <c r="K8" s="27"/>
      <c r="L8" s="27"/>
      <c r="M8" s="25"/>
      <c r="N8" t="str">
        <f t="shared" si="0"/>
        <v/>
      </c>
    </row>
    <row r="9" spans="1:14" x14ac:dyDescent="0.25">
      <c r="A9" s="27" t="s">
        <v>55</v>
      </c>
      <c r="B9" s="27">
        <v>2</v>
      </c>
      <c r="C9" s="47">
        <v>2.0833333333333332E-2</v>
      </c>
      <c r="D9" s="26">
        <v>10.199999999999999</v>
      </c>
      <c r="E9" s="27" t="s">
        <v>56</v>
      </c>
      <c r="F9" s="27"/>
      <c r="G9" s="27"/>
      <c r="H9" s="27" t="s">
        <v>58</v>
      </c>
      <c r="I9" s="27">
        <v>5</v>
      </c>
      <c r="J9" s="27">
        <v>0</v>
      </c>
      <c r="K9" s="27"/>
      <c r="L9" s="27"/>
      <c r="M9" s="25"/>
      <c r="N9" t="str">
        <f t="shared" si="0"/>
        <v/>
      </c>
    </row>
    <row r="10" spans="1:14" x14ac:dyDescent="0.25">
      <c r="A10" s="27" t="s">
        <v>55</v>
      </c>
      <c r="B10" s="27">
        <v>2</v>
      </c>
      <c r="C10" s="47">
        <v>3.125E-2</v>
      </c>
      <c r="D10" s="26">
        <v>10.6</v>
      </c>
      <c r="E10" s="27" t="s">
        <v>56</v>
      </c>
      <c r="F10" s="27"/>
      <c r="G10" s="27"/>
      <c r="H10" s="27" t="s">
        <v>58</v>
      </c>
      <c r="I10" s="27">
        <v>5</v>
      </c>
      <c r="J10" s="27">
        <v>0</v>
      </c>
      <c r="K10" s="27"/>
      <c r="L10" s="27"/>
      <c r="M10" s="25"/>
      <c r="N10" t="str">
        <f t="shared" si="0"/>
        <v/>
      </c>
    </row>
    <row r="11" spans="1:14" x14ac:dyDescent="0.25">
      <c r="A11" s="13" t="s">
        <v>55</v>
      </c>
      <c r="B11" s="13">
        <v>2</v>
      </c>
      <c r="C11" s="49">
        <v>4.1666666666666664E-2</v>
      </c>
      <c r="D11" s="12">
        <v>10.7</v>
      </c>
      <c r="E11" s="13" t="s">
        <v>56</v>
      </c>
      <c r="F11" s="13"/>
      <c r="G11" s="13"/>
      <c r="H11" s="13" t="s">
        <v>58</v>
      </c>
      <c r="I11" s="13">
        <v>6</v>
      </c>
      <c r="J11" s="13">
        <v>0</v>
      </c>
      <c r="K11" s="13"/>
      <c r="L11" s="13">
        <v>10</v>
      </c>
      <c r="M11" s="11"/>
      <c r="N11" t="str">
        <f t="shared" si="0"/>
        <v/>
      </c>
    </row>
    <row r="12" spans="1:14" x14ac:dyDescent="0.25">
      <c r="A12" s="27" t="s">
        <v>55</v>
      </c>
      <c r="B12" s="27">
        <v>2</v>
      </c>
      <c r="C12" s="47">
        <v>5.2083333333333336E-2</v>
      </c>
      <c r="D12" s="26">
        <v>10.8</v>
      </c>
      <c r="E12" s="27" t="s">
        <v>56</v>
      </c>
      <c r="F12" s="27"/>
      <c r="G12" s="27"/>
      <c r="H12" s="27" t="s">
        <v>58</v>
      </c>
      <c r="I12" s="27">
        <v>4</v>
      </c>
      <c r="J12" s="27">
        <v>0</v>
      </c>
      <c r="K12" s="27"/>
      <c r="L12" s="27"/>
      <c r="M12" s="25"/>
      <c r="N12" t="str">
        <f t="shared" si="0"/>
        <v/>
      </c>
    </row>
    <row r="13" spans="1:14" x14ac:dyDescent="0.25">
      <c r="A13" s="27" t="s">
        <v>55</v>
      </c>
      <c r="B13" s="27">
        <v>2</v>
      </c>
      <c r="C13" s="47">
        <v>6.25E-2</v>
      </c>
      <c r="D13" s="26">
        <v>10.8</v>
      </c>
      <c r="E13" s="27" t="s">
        <v>56</v>
      </c>
      <c r="F13" s="27"/>
      <c r="G13" s="27"/>
      <c r="H13" s="27" t="s">
        <v>58</v>
      </c>
      <c r="I13" s="27">
        <v>5</v>
      </c>
      <c r="J13" s="27">
        <v>0</v>
      </c>
      <c r="K13" s="27"/>
      <c r="L13" s="27"/>
      <c r="M13" s="25"/>
      <c r="N13" t="str">
        <f t="shared" si="0"/>
        <v/>
      </c>
    </row>
    <row r="14" spans="1:14" x14ac:dyDescent="0.25">
      <c r="A14" s="27" t="s">
        <v>55</v>
      </c>
      <c r="B14" s="27">
        <v>2</v>
      </c>
      <c r="C14" s="47">
        <v>7.2916666666666671E-2</v>
      </c>
      <c r="D14" s="26">
        <v>10.6</v>
      </c>
      <c r="E14" s="27" t="s">
        <v>56</v>
      </c>
      <c r="F14" s="27"/>
      <c r="G14" s="27"/>
      <c r="H14" s="27" t="s">
        <v>58</v>
      </c>
      <c r="I14" s="27">
        <v>4</v>
      </c>
      <c r="J14" s="27">
        <v>0</v>
      </c>
      <c r="K14" s="27"/>
      <c r="L14" s="27"/>
      <c r="M14" s="25"/>
      <c r="N14" t="str">
        <f t="shared" si="0"/>
        <v/>
      </c>
    </row>
    <row r="15" spans="1:14" x14ac:dyDescent="0.25">
      <c r="A15" s="13" t="s">
        <v>55</v>
      </c>
      <c r="B15" s="13">
        <v>2</v>
      </c>
      <c r="C15" s="49">
        <v>8.3333333333333329E-2</v>
      </c>
      <c r="D15" s="12">
        <v>10.3</v>
      </c>
      <c r="E15" s="13" t="s">
        <v>56</v>
      </c>
      <c r="F15" s="13"/>
      <c r="G15" s="13"/>
      <c r="H15" s="13" t="s">
        <v>58</v>
      </c>
      <c r="I15" s="13">
        <v>3</v>
      </c>
      <c r="J15" s="13">
        <v>0</v>
      </c>
      <c r="K15" s="13"/>
      <c r="L15" s="13">
        <v>9</v>
      </c>
      <c r="M15" s="11"/>
      <c r="N15" t="str">
        <f t="shared" si="0"/>
        <v/>
      </c>
    </row>
    <row r="16" spans="1:14" x14ac:dyDescent="0.25">
      <c r="A16" s="27" t="s">
        <v>55</v>
      </c>
      <c r="B16" s="27">
        <v>2</v>
      </c>
      <c r="C16" s="47">
        <v>9.375E-2</v>
      </c>
      <c r="D16" s="26">
        <v>9.9</v>
      </c>
      <c r="E16" s="27" t="s">
        <v>56</v>
      </c>
      <c r="F16" s="27"/>
      <c r="G16" s="27"/>
      <c r="H16" s="27" t="s">
        <v>58</v>
      </c>
      <c r="I16" s="27">
        <v>3</v>
      </c>
      <c r="J16" s="27">
        <v>0</v>
      </c>
      <c r="K16" s="27"/>
      <c r="L16" s="27"/>
      <c r="M16" s="25"/>
      <c r="N16" t="str">
        <f t="shared" si="0"/>
        <v/>
      </c>
    </row>
    <row r="17" spans="1:14" x14ac:dyDescent="0.25">
      <c r="A17" s="27" t="s">
        <v>55</v>
      </c>
      <c r="B17" s="27">
        <v>2</v>
      </c>
      <c r="C17" s="47">
        <v>0.10416666666666667</v>
      </c>
      <c r="D17" s="26">
        <v>9.4</v>
      </c>
      <c r="E17" s="27" t="s">
        <v>56</v>
      </c>
      <c r="F17" s="27"/>
      <c r="G17" s="27"/>
      <c r="H17" s="27" t="s">
        <v>58</v>
      </c>
      <c r="I17" s="27">
        <v>2</v>
      </c>
      <c r="J17" s="27">
        <v>0</v>
      </c>
      <c r="K17" s="27"/>
      <c r="L17" s="27"/>
      <c r="M17" s="25"/>
      <c r="N17" t="str">
        <f t="shared" si="0"/>
        <v/>
      </c>
    </row>
    <row r="18" spans="1:14" x14ac:dyDescent="0.25">
      <c r="A18" s="27" t="s">
        <v>55</v>
      </c>
      <c r="B18" s="27">
        <v>2</v>
      </c>
      <c r="C18" s="47">
        <v>0.114583333333333</v>
      </c>
      <c r="D18" s="26">
        <v>8.6999999999999993</v>
      </c>
      <c r="E18" s="27" t="s">
        <v>56</v>
      </c>
      <c r="F18" s="27"/>
      <c r="G18" s="27"/>
      <c r="H18" s="27" t="s">
        <v>58</v>
      </c>
      <c r="I18" s="27">
        <v>2</v>
      </c>
      <c r="J18" s="27">
        <v>0</v>
      </c>
      <c r="K18" s="27"/>
      <c r="L18" s="27"/>
      <c r="M18" s="25"/>
      <c r="N18" t="str">
        <f t="shared" si="0"/>
        <v/>
      </c>
    </row>
    <row r="19" spans="1:14" x14ac:dyDescent="0.25">
      <c r="A19" s="13" t="s">
        <v>55</v>
      </c>
      <c r="B19" s="13">
        <v>2</v>
      </c>
      <c r="C19" s="49">
        <v>0.125</v>
      </c>
      <c r="D19" s="12">
        <v>7.9</v>
      </c>
      <c r="E19" s="13" t="s">
        <v>56</v>
      </c>
      <c r="F19" s="13"/>
      <c r="G19" s="13"/>
      <c r="H19" s="13" t="s">
        <v>58</v>
      </c>
      <c r="I19" s="13">
        <v>2</v>
      </c>
      <c r="J19" s="13">
        <v>0</v>
      </c>
      <c r="K19" s="13"/>
      <c r="L19" s="13">
        <v>9</v>
      </c>
      <c r="M19" s="11"/>
      <c r="N19" t="str">
        <f t="shared" si="0"/>
        <v/>
      </c>
    </row>
    <row r="20" spans="1:14" x14ac:dyDescent="0.25">
      <c r="A20" s="44" t="s">
        <v>55</v>
      </c>
      <c r="B20" s="44">
        <v>2</v>
      </c>
      <c r="C20" s="48">
        <v>0.13541666666666699</v>
      </c>
      <c r="D20" s="10">
        <v>7.1</v>
      </c>
      <c r="E20" s="29" t="s">
        <v>56</v>
      </c>
      <c r="F20" s="29"/>
      <c r="H20" s="29" t="s">
        <v>58</v>
      </c>
      <c r="I20" s="29">
        <v>2</v>
      </c>
      <c r="J20" s="29">
        <v>0</v>
      </c>
      <c r="N20" t="str">
        <f t="shared" si="0"/>
        <v/>
      </c>
    </row>
    <row r="21" spans="1:14" x14ac:dyDescent="0.25">
      <c r="A21" s="44" t="s">
        <v>55</v>
      </c>
      <c r="B21" s="44">
        <v>2</v>
      </c>
      <c r="C21" s="48">
        <v>0.14583333333333301</v>
      </c>
      <c r="D21" s="10">
        <v>6.1</v>
      </c>
      <c r="E21" s="29" t="s">
        <v>56</v>
      </c>
      <c r="F21" s="29"/>
      <c r="H21" s="29" t="s">
        <v>58</v>
      </c>
      <c r="I21" s="29">
        <v>3</v>
      </c>
      <c r="J21" s="29">
        <v>0</v>
      </c>
      <c r="N21" t="str">
        <f t="shared" si="0"/>
        <v/>
      </c>
    </row>
    <row r="22" spans="1:14" x14ac:dyDescent="0.25">
      <c r="D22" s="10"/>
      <c r="F22" s="29"/>
      <c r="N22" t="str">
        <f t="shared" si="0"/>
        <v/>
      </c>
    </row>
    <row r="23" spans="1:14" x14ac:dyDescent="0.25">
      <c r="A23" s="13" t="s">
        <v>55</v>
      </c>
      <c r="B23" s="13">
        <v>2</v>
      </c>
      <c r="C23" s="49">
        <v>0.95833333333333337</v>
      </c>
      <c r="D23" s="12">
        <v>5.6</v>
      </c>
      <c r="E23" s="13" t="s">
        <v>56</v>
      </c>
      <c r="F23" s="13"/>
      <c r="G23" s="13"/>
      <c r="H23" s="13" t="s">
        <v>110</v>
      </c>
      <c r="I23" s="13">
        <v>8</v>
      </c>
      <c r="J23" s="13">
        <v>5</v>
      </c>
      <c r="K23" s="13"/>
      <c r="L23" s="13"/>
      <c r="M23" s="11"/>
      <c r="N23" t="str">
        <f t="shared" si="0"/>
        <v/>
      </c>
    </row>
    <row r="24" spans="1:14" x14ac:dyDescent="0.25">
      <c r="A24" s="44" t="s">
        <v>55</v>
      </c>
      <c r="B24" s="44">
        <v>2</v>
      </c>
      <c r="C24" s="48">
        <v>0.96875</v>
      </c>
      <c r="D24" s="10">
        <v>6.6</v>
      </c>
      <c r="E24" s="29" t="s">
        <v>56</v>
      </c>
      <c r="F24" s="29"/>
      <c r="H24" s="29" t="s">
        <v>110</v>
      </c>
      <c r="I24" s="29">
        <v>8</v>
      </c>
      <c r="J24" s="29">
        <v>6</v>
      </c>
      <c r="N24" t="str">
        <f t="shared" si="0"/>
        <v/>
      </c>
    </row>
    <row r="25" spans="1:14" x14ac:dyDescent="0.25">
      <c r="A25" s="44" t="s">
        <v>55</v>
      </c>
      <c r="B25" s="44">
        <v>2</v>
      </c>
      <c r="C25" s="48">
        <v>0.97916666666666663</v>
      </c>
      <c r="D25" s="10">
        <v>7.5</v>
      </c>
      <c r="E25" s="29" t="s">
        <v>56</v>
      </c>
      <c r="F25" s="29"/>
      <c r="H25" s="29" t="s">
        <v>110</v>
      </c>
      <c r="I25" s="29">
        <v>8</v>
      </c>
      <c r="J25" s="29">
        <v>7</v>
      </c>
      <c r="N25" t="str">
        <f t="shared" si="0"/>
        <v/>
      </c>
    </row>
    <row r="26" spans="1:14" x14ac:dyDescent="0.25">
      <c r="A26" s="27" t="s">
        <v>55</v>
      </c>
      <c r="B26" s="44">
        <v>2</v>
      </c>
      <c r="C26" s="47">
        <v>0.98958333333333337</v>
      </c>
      <c r="D26" s="10">
        <v>8.3000000000000007</v>
      </c>
      <c r="E26" s="29" t="s">
        <v>56</v>
      </c>
      <c r="F26" s="29"/>
      <c r="H26" s="29" t="s">
        <v>58</v>
      </c>
      <c r="I26" s="29">
        <v>7</v>
      </c>
      <c r="J26" s="29">
        <v>4</v>
      </c>
      <c r="N26" t="str">
        <f t="shared" si="0"/>
        <v/>
      </c>
    </row>
    <row r="27" spans="1:14" x14ac:dyDescent="0.25">
      <c r="A27" s="13" t="s">
        <v>55</v>
      </c>
      <c r="B27" s="13">
        <v>3</v>
      </c>
      <c r="C27" s="49">
        <v>0</v>
      </c>
      <c r="D27" s="12">
        <v>9</v>
      </c>
      <c r="E27" s="13" t="s">
        <v>56</v>
      </c>
      <c r="F27" s="13"/>
      <c r="G27" s="13"/>
      <c r="H27" s="13" t="s">
        <v>58</v>
      </c>
      <c r="I27" s="13">
        <v>5</v>
      </c>
      <c r="J27" s="13">
        <v>0</v>
      </c>
      <c r="K27" s="13"/>
      <c r="L27" s="13">
        <v>8</v>
      </c>
      <c r="M27" s="11"/>
      <c r="N27" t="str">
        <f t="shared" si="0"/>
        <v/>
      </c>
    </row>
    <row r="28" spans="1:14" x14ac:dyDescent="0.25">
      <c r="A28" s="27" t="s">
        <v>55</v>
      </c>
      <c r="B28" s="27">
        <v>3</v>
      </c>
      <c r="C28" s="47">
        <v>1.0416666666666666E-2</v>
      </c>
      <c r="D28" s="10">
        <v>9.6</v>
      </c>
      <c r="E28" s="29" t="s">
        <v>56</v>
      </c>
      <c r="F28" s="29"/>
      <c r="H28" s="29" t="s">
        <v>58</v>
      </c>
      <c r="I28" s="29">
        <v>4</v>
      </c>
      <c r="J28" s="29">
        <v>0</v>
      </c>
      <c r="N28" t="str">
        <f t="shared" si="0"/>
        <v/>
      </c>
    </row>
    <row r="29" spans="1:14" x14ac:dyDescent="0.25">
      <c r="A29" s="27" t="s">
        <v>55</v>
      </c>
      <c r="B29" s="27">
        <v>3</v>
      </c>
      <c r="C29" s="47">
        <v>2.0833333333333332E-2</v>
      </c>
      <c r="D29" s="10">
        <v>10.1</v>
      </c>
      <c r="E29" s="29" t="s">
        <v>56</v>
      </c>
      <c r="F29" s="29"/>
      <c r="H29" s="29" t="s">
        <v>58</v>
      </c>
      <c r="I29" s="29">
        <v>4</v>
      </c>
      <c r="J29" s="29">
        <v>0</v>
      </c>
      <c r="N29" t="str">
        <f t="shared" si="0"/>
        <v/>
      </c>
    </row>
    <row r="30" spans="1:14" x14ac:dyDescent="0.25">
      <c r="A30" s="27" t="s">
        <v>55</v>
      </c>
      <c r="B30" s="27">
        <v>3</v>
      </c>
      <c r="C30" s="47">
        <v>3.125E-2</v>
      </c>
      <c r="D30" s="10">
        <v>10.4</v>
      </c>
      <c r="E30" s="29" t="s">
        <v>56</v>
      </c>
      <c r="F30" s="29"/>
      <c r="H30" s="29" t="s">
        <v>58</v>
      </c>
      <c r="I30" s="29">
        <v>3</v>
      </c>
      <c r="J30" s="29">
        <v>0</v>
      </c>
      <c r="N30" t="str">
        <f t="shared" si="0"/>
        <v/>
      </c>
    </row>
    <row r="31" spans="1:14" x14ac:dyDescent="0.25">
      <c r="A31" s="13" t="s">
        <v>55</v>
      </c>
      <c r="B31" s="13">
        <v>3</v>
      </c>
      <c r="C31" s="49">
        <v>4.1666666666666664E-2</v>
      </c>
      <c r="D31" s="12">
        <v>10.6</v>
      </c>
      <c r="E31" s="13" t="s">
        <v>56</v>
      </c>
      <c r="F31" s="13"/>
      <c r="G31" s="13"/>
      <c r="H31" s="13" t="s">
        <v>58</v>
      </c>
      <c r="I31" s="13">
        <v>3</v>
      </c>
      <c r="J31" s="13">
        <v>0</v>
      </c>
      <c r="K31" s="13"/>
      <c r="L31" s="13">
        <v>7</v>
      </c>
      <c r="M31" s="11"/>
      <c r="N31" t="str">
        <f t="shared" si="0"/>
        <v/>
      </c>
    </row>
    <row r="32" spans="1:14" x14ac:dyDescent="0.25">
      <c r="A32" s="27" t="s">
        <v>55</v>
      </c>
      <c r="B32" s="27">
        <v>3</v>
      </c>
      <c r="C32" s="47">
        <v>5.2083333333333336E-2</v>
      </c>
      <c r="D32" s="10">
        <v>10.7</v>
      </c>
      <c r="E32" s="29" t="s">
        <v>56</v>
      </c>
      <c r="F32" s="29"/>
      <c r="H32" s="29" t="s">
        <v>58</v>
      </c>
      <c r="I32" s="29">
        <v>3</v>
      </c>
      <c r="J32" s="29">
        <v>0</v>
      </c>
      <c r="N32" t="str">
        <f t="shared" si="0"/>
        <v/>
      </c>
    </row>
    <row r="33" spans="1:14" x14ac:dyDescent="0.25">
      <c r="A33" s="27" t="s">
        <v>55</v>
      </c>
      <c r="B33" s="27">
        <v>3</v>
      </c>
      <c r="C33" s="47">
        <v>6.25E-2</v>
      </c>
      <c r="D33" s="10">
        <v>10.7</v>
      </c>
      <c r="E33" s="29" t="s">
        <v>56</v>
      </c>
      <c r="F33" s="29"/>
      <c r="H33" s="29" t="s">
        <v>58</v>
      </c>
      <c r="I33" s="29">
        <v>2</v>
      </c>
      <c r="J33" s="29">
        <v>0</v>
      </c>
      <c r="N33" t="str">
        <f t="shared" si="0"/>
        <v/>
      </c>
    </row>
    <row r="34" spans="1:14" x14ac:dyDescent="0.25">
      <c r="A34" s="27" t="s">
        <v>55</v>
      </c>
      <c r="B34" s="27">
        <v>3</v>
      </c>
      <c r="C34" s="47">
        <v>7.2916666666666671E-2</v>
      </c>
      <c r="D34" s="10">
        <v>10.5</v>
      </c>
      <c r="E34" s="29" t="s">
        <v>56</v>
      </c>
      <c r="F34" s="29"/>
      <c r="H34" s="29" t="s">
        <v>58</v>
      </c>
      <c r="I34" s="29">
        <v>2</v>
      </c>
      <c r="J34" s="29">
        <v>0</v>
      </c>
      <c r="N34" t="str">
        <f t="shared" si="0"/>
        <v/>
      </c>
    </row>
    <row r="35" spans="1:14" x14ac:dyDescent="0.25">
      <c r="A35" s="13" t="s">
        <v>55</v>
      </c>
      <c r="B35" s="13">
        <v>3</v>
      </c>
      <c r="C35" s="49">
        <v>8.3333333333333329E-2</v>
      </c>
      <c r="D35" s="12">
        <v>10.199999999999999</v>
      </c>
      <c r="E35" s="13" t="s">
        <v>56</v>
      </c>
      <c r="F35" s="13"/>
      <c r="G35" s="13"/>
      <c r="H35" s="13" t="s">
        <v>58</v>
      </c>
      <c r="I35" s="13">
        <v>2</v>
      </c>
      <c r="J35" s="13">
        <v>0</v>
      </c>
      <c r="K35" s="13"/>
      <c r="L35" s="13">
        <v>7</v>
      </c>
      <c r="M35" s="11"/>
      <c r="N35" t="str">
        <f t="shared" si="0"/>
        <v/>
      </c>
    </row>
    <row r="36" spans="1:14" x14ac:dyDescent="0.25">
      <c r="A36" s="27" t="s">
        <v>55</v>
      </c>
      <c r="B36" s="27">
        <v>3</v>
      </c>
      <c r="C36" s="47">
        <v>9.375E-2</v>
      </c>
      <c r="D36" s="10">
        <v>9.8000000000000007</v>
      </c>
      <c r="E36" s="29" t="s">
        <v>56</v>
      </c>
      <c r="F36" s="29"/>
      <c r="H36" s="29" t="s">
        <v>58</v>
      </c>
      <c r="I36" s="29">
        <v>2</v>
      </c>
      <c r="J36" s="29">
        <v>0</v>
      </c>
      <c r="N36" t="str">
        <f t="shared" si="0"/>
        <v/>
      </c>
    </row>
    <row r="37" spans="1:14" x14ac:dyDescent="0.25">
      <c r="A37" s="27" t="s">
        <v>55</v>
      </c>
      <c r="B37" s="27">
        <v>3</v>
      </c>
      <c r="C37" s="47">
        <v>0.10416666666666667</v>
      </c>
      <c r="D37" s="10">
        <v>9.3000000000000007</v>
      </c>
      <c r="E37" s="29" t="s">
        <v>56</v>
      </c>
      <c r="F37" s="29"/>
      <c r="H37" s="29" t="s">
        <v>58</v>
      </c>
      <c r="I37" s="29">
        <v>3</v>
      </c>
      <c r="J37" s="29">
        <v>0</v>
      </c>
      <c r="N37" t="str">
        <f t="shared" si="0"/>
        <v/>
      </c>
    </row>
    <row r="38" spans="1:14" x14ac:dyDescent="0.25">
      <c r="A38" s="27" t="s">
        <v>55</v>
      </c>
      <c r="B38" s="27">
        <v>3</v>
      </c>
      <c r="C38" s="47">
        <v>0.114583333333333</v>
      </c>
      <c r="D38" s="10">
        <v>8.6</v>
      </c>
      <c r="E38" s="29" t="s">
        <v>56</v>
      </c>
      <c r="F38" s="29"/>
      <c r="H38" s="29" t="s">
        <v>58</v>
      </c>
      <c r="I38" s="29">
        <v>3</v>
      </c>
      <c r="J38" s="29">
        <v>0</v>
      </c>
      <c r="N38" t="str">
        <f t="shared" si="0"/>
        <v/>
      </c>
    </row>
    <row r="39" spans="1:14" x14ac:dyDescent="0.25">
      <c r="A39" s="13" t="s">
        <v>55</v>
      </c>
      <c r="B39" s="13">
        <v>3</v>
      </c>
      <c r="C39" s="49">
        <v>0.125</v>
      </c>
      <c r="D39" s="12">
        <v>7.8</v>
      </c>
      <c r="E39" s="13" t="s">
        <v>56</v>
      </c>
      <c r="F39" s="13"/>
      <c r="G39" s="13"/>
      <c r="H39" s="13" t="s">
        <v>58</v>
      </c>
      <c r="I39" s="13">
        <v>3</v>
      </c>
      <c r="J39" s="13">
        <v>0</v>
      </c>
      <c r="K39" s="13"/>
      <c r="L39" s="13">
        <v>6</v>
      </c>
      <c r="M39" s="11"/>
      <c r="N39" t="str">
        <f t="shared" si="0"/>
        <v/>
      </c>
    </row>
    <row r="40" spans="1:14" x14ac:dyDescent="0.25">
      <c r="A40" s="44" t="s">
        <v>55</v>
      </c>
      <c r="B40" s="44">
        <v>3</v>
      </c>
      <c r="C40" s="48">
        <v>0.13541666666666699</v>
      </c>
      <c r="D40" s="10">
        <v>6.9</v>
      </c>
      <c r="E40" s="29" t="s">
        <v>56</v>
      </c>
      <c r="F40" s="29"/>
      <c r="H40" s="29" t="s">
        <v>58</v>
      </c>
      <c r="I40" s="29">
        <v>3</v>
      </c>
      <c r="J40" s="29">
        <v>0</v>
      </c>
      <c r="N40" t="str">
        <f t="shared" si="0"/>
        <v/>
      </c>
    </row>
    <row r="41" spans="1:14" x14ac:dyDescent="0.25">
      <c r="A41" s="44" t="s">
        <v>55</v>
      </c>
      <c r="B41" s="44">
        <v>3</v>
      </c>
      <c r="C41" s="48">
        <v>0.14583333333333301</v>
      </c>
      <c r="D41" s="10">
        <v>6</v>
      </c>
      <c r="E41" s="29" t="s">
        <v>56</v>
      </c>
      <c r="F41" s="29"/>
      <c r="H41" s="29" t="s">
        <v>58</v>
      </c>
      <c r="I41" s="29">
        <v>3</v>
      </c>
      <c r="J41" s="29">
        <v>0</v>
      </c>
      <c r="N41" t="str">
        <f t="shared" si="0"/>
        <v/>
      </c>
    </row>
    <row r="42" spans="1:14" x14ac:dyDescent="0.25">
      <c r="D42" s="10"/>
      <c r="F42" s="29"/>
      <c r="N42" t="str">
        <f t="shared" si="0"/>
        <v/>
      </c>
    </row>
    <row r="43" spans="1:14" x14ac:dyDescent="0.25">
      <c r="A43" s="13" t="s">
        <v>55</v>
      </c>
      <c r="B43" s="13">
        <v>3</v>
      </c>
      <c r="C43" s="49">
        <v>0.95833333333333337</v>
      </c>
      <c r="D43" s="12">
        <v>5.4</v>
      </c>
      <c r="E43" s="13" t="s">
        <v>56</v>
      </c>
      <c r="F43" s="13"/>
      <c r="G43" s="13"/>
      <c r="H43" s="13" t="s">
        <v>58</v>
      </c>
      <c r="I43" s="13">
        <v>2</v>
      </c>
      <c r="J43" s="13">
        <v>0</v>
      </c>
      <c r="K43" s="13"/>
      <c r="L43" s="13"/>
      <c r="M43" s="11"/>
      <c r="N43" t="str">
        <f t="shared" si="0"/>
        <v/>
      </c>
    </row>
    <row r="44" spans="1:14" x14ac:dyDescent="0.25">
      <c r="A44" s="44" t="s">
        <v>55</v>
      </c>
      <c r="B44" s="44">
        <v>3</v>
      </c>
      <c r="C44" s="48">
        <v>0.96875</v>
      </c>
      <c r="D44" s="10">
        <v>6.4</v>
      </c>
      <c r="E44" s="29" t="s">
        <v>56</v>
      </c>
      <c r="F44" s="29"/>
      <c r="H44" s="29" t="s">
        <v>58</v>
      </c>
      <c r="I44" s="29">
        <v>2</v>
      </c>
      <c r="J44" s="29">
        <v>0</v>
      </c>
      <c r="N44" t="str">
        <f t="shared" si="0"/>
        <v/>
      </c>
    </row>
    <row r="45" spans="1:14" x14ac:dyDescent="0.25">
      <c r="A45" s="44" t="s">
        <v>55</v>
      </c>
      <c r="B45" s="44">
        <v>3</v>
      </c>
      <c r="C45" s="48">
        <v>0.97916666666666663</v>
      </c>
      <c r="D45" s="10">
        <v>7.3</v>
      </c>
      <c r="E45" s="29" t="s">
        <v>56</v>
      </c>
      <c r="F45" s="29"/>
      <c r="H45" s="29" t="s">
        <v>58</v>
      </c>
      <c r="I45" s="29">
        <v>2</v>
      </c>
      <c r="J45" s="29">
        <v>0</v>
      </c>
      <c r="N45" t="str">
        <f t="shared" si="0"/>
        <v/>
      </c>
    </row>
    <row r="46" spans="1:14" x14ac:dyDescent="0.25">
      <c r="A46" s="27" t="s">
        <v>55</v>
      </c>
      <c r="B46" s="44">
        <v>3</v>
      </c>
      <c r="C46" s="47">
        <v>0.98958333333333337</v>
      </c>
      <c r="D46" s="10">
        <v>8.1</v>
      </c>
      <c r="E46" s="29" t="s">
        <v>56</v>
      </c>
      <c r="F46" s="29"/>
      <c r="H46" s="29" t="s">
        <v>58</v>
      </c>
      <c r="I46" s="29">
        <v>2</v>
      </c>
      <c r="J46" s="29">
        <v>0</v>
      </c>
      <c r="N46" t="str">
        <f t="shared" si="0"/>
        <v/>
      </c>
    </row>
    <row r="47" spans="1:14" x14ac:dyDescent="0.25">
      <c r="A47" s="13" t="s">
        <v>55</v>
      </c>
      <c r="B47" s="13">
        <v>4</v>
      </c>
      <c r="C47" s="49">
        <v>0</v>
      </c>
      <c r="D47" s="12">
        <v>8.8000000000000007</v>
      </c>
      <c r="E47" s="13" t="s">
        <v>56</v>
      </c>
      <c r="F47" s="13"/>
      <c r="G47" s="13"/>
      <c r="H47" s="13" t="s">
        <v>58</v>
      </c>
      <c r="I47" s="13">
        <v>3</v>
      </c>
      <c r="J47" s="13">
        <v>0</v>
      </c>
      <c r="K47" s="13"/>
      <c r="L47" s="13">
        <v>8</v>
      </c>
      <c r="M47" s="11"/>
      <c r="N47" t="str">
        <f t="shared" si="0"/>
        <v/>
      </c>
    </row>
    <row r="48" spans="1:14" x14ac:dyDescent="0.25">
      <c r="A48" s="27" t="s">
        <v>55</v>
      </c>
      <c r="B48" s="27">
        <v>4</v>
      </c>
      <c r="C48" s="47">
        <v>1.0416666666666666E-2</v>
      </c>
      <c r="D48" s="10">
        <v>9.4</v>
      </c>
      <c r="E48" s="29" t="s">
        <v>56</v>
      </c>
      <c r="F48" s="29"/>
      <c r="H48" s="29" t="s">
        <v>58</v>
      </c>
      <c r="I48" s="29">
        <v>3</v>
      </c>
      <c r="J48" s="29">
        <v>0</v>
      </c>
      <c r="N48" t="str">
        <f t="shared" si="0"/>
        <v/>
      </c>
    </row>
    <row r="49" spans="1:14" x14ac:dyDescent="0.25">
      <c r="A49" s="27" t="s">
        <v>55</v>
      </c>
      <c r="B49" s="27">
        <v>4</v>
      </c>
      <c r="C49" s="47">
        <v>2.0833333333333332E-2</v>
      </c>
      <c r="D49" s="10">
        <v>9.9</v>
      </c>
      <c r="E49" s="29" t="s">
        <v>56</v>
      </c>
      <c r="F49" s="29"/>
      <c r="H49" s="29" t="s">
        <v>58</v>
      </c>
      <c r="I49" s="29">
        <v>2</v>
      </c>
      <c r="J49" s="29">
        <v>0</v>
      </c>
      <c r="N49" t="str">
        <f t="shared" si="0"/>
        <v/>
      </c>
    </row>
    <row r="50" spans="1:14" x14ac:dyDescent="0.25">
      <c r="A50" s="27" t="s">
        <v>55</v>
      </c>
      <c r="B50" s="27">
        <v>4</v>
      </c>
      <c r="C50" s="47">
        <v>3.125E-2</v>
      </c>
      <c r="D50" s="10">
        <v>10.199999999999999</v>
      </c>
      <c r="E50" s="29" t="s">
        <v>56</v>
      </c>
      <c r="F50" s="29"/>
      <c r="H50" s="29" t="s">
        <v>58</v>
      </c>
      <c r="I50" s="29">
        <v>1</v>
      </c>
      <c r="J50" s="29">
        <v>0</v>
      </c>
      <c r="N50" t="str">
        <f t="shared" si="0"/>
        <v/>
      </c>
    </row>
    <row r="51" spans="1:14" x14ac:dyDescent="0.25">
      <c r="A51" s="13" t="s">
        <v>55</v>
      </c>
      <c r="B51" s="13">
        <v>4</v>
      </c>
      <c r="C51" s="49">
        <v>4.1666666666666664E-2</v>
      </c>
      <c r="D51" s="12">
        <v>10.5</v>
      </c>
      <c r="E51" s="13" t="s">
        <v>56</v>
      </c>
      <c r="F51" s="13"/>
      <c r="G51" s="13"/>
      <c r="H51" s="13" t="s">
        <v>58</v>
      </c>
      <c r="I51" s="13">
        <v>2</v>
      </c>
      <c r="J51" s="13">
        <v>0</v>
      </c>
      <c r="K51" s="13"/>
      <c r="L51" s="13">
        <v>8</v>
      </c>
      <c r="M51" s="11"/>
      <c r="N51" t="str">
        <f t="shared" si="0"/>
        <v/>
      </c>
    </row>
    <row r="52" spans="1:14" x14ac:dyDescent="0.25">
      <c r="A52" s="27" t="s">
        <v>55</v>
      </c>
      <c r="B52" s="27">
        <v>4</v>
      </c>
      <c r="C52" s="47">
        <v>5.2083333333333336E-2</v>
      </c>
      <c r="D52" s="10">
        <v>10.6</v>
      </c>
      <c r="E52" s="29" t="s">
        <v>56</v>
      </c>
      <c r="F52" s="29"/>
      <c r="H52" s="29" t="s">
        <v>58</v>
      </c>
      <c r="I52" s="29">
        <v>2</v>
      </c>
      <c r="J52" s="29">
        <v>0</v>
      </c>
      <c r="N52" t="str">
        <f t="shared" si="0"/>
        <v/>
      </c>
    </row>
    <row r="53" spans="1:14" x14ac:dyDescent="0.25">
      <c r="A53" s="27" t="s">
        <v>55</v>
      </c>
      <c r="B53" s="27">
        <v>4</v>
      </c>
      <c r="C53" s="47">
        <v>6.25E-2</v>
      </c>
      <c r="D53" s="10">
        <v>10.5</v>
      </c>
      <c r="E53" s="29" t="s">
        <v>56</v>
      </c>
      <c r="F53" s="29"/>
      <c r="H53" s="29" t="s">
        <v>58</v>
      </c>
      <c r="I53" s="29">
        <v>2</v>
      </c>
      <c r="J53" s="29">
        <v>0</v>
      </c>
      <c r="N53" t="str">
        <f t="shared" si="0"/>
        <v/>
      </c>
    </row>
    <row r="54" spans="1:14" x14ac:dyDescent="0.25">
      <c r="A54" s="27" t="s">
        <v>55</v>
      </c>
      <c r="B54" s="27">
        <v>4</v>
      </c>
      <c r="C54" s="47">
        <v>7.2916666666666671E-2</v>
      </c>
      <c r="D54" s="10">
        <v>10.4</v>
      </c>
      <c r="E54" s="29" t="s">
        <v>56</v>
      </c>
      <c r="F54" s="29"/>
      <c r="H54" s="29" t="s">
        <v>58</v>
      </c>
      <c r="I54" s="29">
        <v>2</v>
      </c>
      <c r="J54" s="29">
        <v>0</v>
      </c>
      <c r="N54" t="str">
        <f t="shared" si="0"/>
        <v/>
      </c>
    </row>
    <row r="55" spans="1:14" x14ac:dyDescent="0.25">
      <c r="A55" s="13" t="s">
        <v>55</v>
      </c>
      <c r="B55" s="13">
        <v>4</v>
      </c>
      <c r="C55" s="49">
        <v>8.3333333333333329E-2</v>
      </c>
      <c r="D55" s="12">
        <v>10.1</v>
      </c>
      <c r="E55" s="13" t="s">
        <v>56</v>
      </c>
      <c r="F55" s="13"/>
      <c r="G55" s="13"/>
      <c r="H55" s="13" t="s">
        <v>58</v>
      </c>
      <c r="I55" s="13">
        <v>3</v>
      </c>
      <c r="J55" s="13">
        <v>0</v>
      </c>
      <c r="K55" s="13"/>
      <c r="L55" s="13">
        <v>7</v>
      </c>
      <c r="M55" s="11"/>
      <c r="N55" t="str">
        <f t="shared" si="0"/>
        <v/>
      </c>
    </row>
    <row r="56" spans="1:14" x14ac:dyDescent="0.25">
      <c r="A56" s="27" t="s">
        <v>55</v>
      </c>
      <c r="B56" s="27">
        <v>4</v>
      </c>
      <c r="C56" s="47">
        <v>9.375E-2</v>
      </c>
      <c r="D56" s="10">
        <v>9.6999999999999993</v>
      </c>
      <c r="E56" s="29" t="s">
        <v>56</v>
      </c>
      <c r="F56" s="29"/>
      <c r="H56" s="29" t="s">
        <v>58</v>
      </c>
      <c r="I56" s="29">
        <v>2</v>
      </c>
      <c r="J56" s="29">
        <v>0</v>
      </c>
      <c r="N56" t="str">
        <f t="shared" si="0"/>
        <v/>
      </c>
    </row>
    <row r="57" spans="1:14" x14ac:dyDescent="0.25">
      <c r="A57" s="27" t="s">
        <v>55</v>
      </c>
      <c r="B57" s="27">
        <v>4</v>
      </c>
      <c r="C57" s="47">
        <v>0.10416666666666667</v>
      </c>
      <c r="D57" s="10">
        <v>9.1999999999999993</v>
      </c>
      <c r="E57" s="29" t="s">
        <v>56</v>
      </c>
      <c r="F57" s="29"/>
      <c r="H57" s="29" t="s">
        <v>58</v>
      </c>
      <c r="I57" s="29">
        <v>3</v>
      </c>
      <c r="J57" s="29">
        <v>0</v>
      </c>
      <c r="N57" t="str">
        <f t="shared" si="0"/>
        <v/>
      </c>
    </row>
    <row r="58" spans="1:14" x14ac:dyDescent="0.25">
      <c r="A58" s="27" t="s">
        <v>55</v>
      </c>
      <c r="B58" s="27">
        <v>4</v>
      </c>
      <c r="C58" s="47">
        <v>0.114583333333333</v>
      </c>
      <c r="D58" s="10">
        <v>8.5</v>
      </c>
      <c r="E58" s="29" t="s">
        <v>56</v>
      </c>
      <c r="F58" s="29"/>
      <c r="H58" s="29" t="s">
        <v>58</v>
      </c>
      <c r="I58" s="29">
        <v>3</v>
      </c>
      <c r="J58" s="29">
        <v>0</v>
      </c>
      <c r="N58" t="str">
        <f t="shared" si="0"/>
        <v/>
      </c>
    </row>
    <row r="59" spans="1:14" x14ac:dyDescent="0.25">
      <c r="A59" s="13" t="s">
        <v>55</v>
      </c>
      <c r="B59" s="13">
        <v>4</v>
      </c>
      <c r="C59" s="49">
        <v>0.125</v>
      </c>
      <c r="D59" s="12">
        <v>7.7</v>
      </c>
      <c r="E59" s="13" t="s">
        <v>56</v>
      </c>
      <c r="F59" s="13"/>
      <c r="G59" s="13"/>
      <c r="H59" s="13" t="s">
        <v>58</v>
      </c>
      <c r="I59" s="13">
        <v>3</v>
      </c>
      <c r="J59" s="13">
        <v>0</v>
      </c>
      <c r="K59" s="13"/>
      <c r="L59" s="13">
        <v>7</v>
      </c>
      <c r="M59" s="11"/>
      <c r="N59" t="str">
        <f t="shared" si="0"/>
        <v/>
      </c>
    </row>
    <row r="60" spans="1:14" x14ac:dyDescent="0.25">
      <c r="A60" s="44" t="s">
        <v>55</v>
      </c>
      <c r="B60" s="44">
        <v>4</v>
      </c>
      <c r="C60" s="48">
        <v>0.13541666666666699</v>
      </c>
      <c r="D60" s="10">
        <v>6.9</v>
      </c>
      <c r="E60" s="29" t="s">
        <v>56</v>
      </c>
      <c r="F60" s="29"/>
      <c r="H60" s="29" t="s">
        <v>58</v>
      </c>
      <c r="I60" s="29">
        <v>3</v>
      </c>
      <c r="J60" s="29">
        <v>0</v>
      </c>
      <c r="N60" t="str">
        <f t="shared" si="0"/>
        <v/>
      </c>
    </row>
    <row r="61" spans="1:14" x14ac:dyDescent="0.25">
      <c r="A61" s="44" t="s">
        <v>55</v>
      </c>
      <c r="B61" s="44">
        <v>4</v>
      </c>
      <c r="C61" s="48">
        <v>0.14583333333333301</v>
      </c>
      <c r="D61" s="10">
        <v>5.9</v>
      </c>
      <c r="E61" s="29" t="s">
        <v>56</v>
      </c>
      <c r="F61" s="29"/>
      <c r="H61" s="29" t="s">
        <v>58</v>
      </c>
      <c r="I61" s="29">
        <v>3</v>
      </c>
      <c r="J61" s="29">
        <v>0</v>
      </c>
      <c r="N61" t="str">
        <f t="shared" si="0"/>
        <v/>
      </c>
    </row>
    <row r="62" spans="1:14" x14ac:dyDescent="0.25">
      <c r="D62" s="10"/>
      <c r="F62" s="29"/>
      <c r="N62" t="str">
        <f t="shared" si="0"/>
        <v/>
      </c>
    </row>
    <row r="63" spans="1:14" x14ac:dyDescent="0.25">
      <c r="A63" s="13" t="s">
        <v>55</v>
      </c>
      <c r="B63" s="13">
        <v>4</v>
      </c>
      <c r="C63" s="49">
        <v>0.95833333333333337</v>
      </c>
      <c r="D63" s="12">
        <v>5.2</v>
      </c>
      <c r="E63" s="13" t="s">
        <v>111</v>
      </c>
      <c r="F63" s="13"/>
      <c r="G63" s="13"/>
      <c r="H63" s="13" t="s">
        <v>110</v>
      </c>
      <c r="I63" s="13">
        <v>3</v>
      </c>
      <c r="J63" s="13">
        <v>3</v>
      </c>
      <c r="K63" s="13">
        <v>755</v>
      </c>
      <c r="L63" s="13"/>
      <c r="M63" s="11"/>
      <c r="N63" t="str">
        <f t="shared" si="0"/>
        <v/>
      </c>
    </row>
    <row r="64" spans="1:14" x14ac:dyDescent="0.25">
      <c r="A64" s="44" t="s">
        <v>55</v>
      </c>
      <c r="B64" s="44">
        <v>4</v>
      </c>
      <c r="C64" s="48">
        <v>0.96875</v>
      </c>
      <c r="D64" s="10">
        <v>6.3</v>
      </c>
      <c r="E64" s="29" t="s">
        <v>111</v>
      </c>
      <c r="F64" s="29"/>
      <c r="H64" s="29" t="s">
        <v>110</v>
      </c>
      <c r="I64" s="29">
        <v>3</v>
      </c>
      <c r="J64" s="29">
        <v>3</v>
      </c>
      <c r="N64" t="str">
        <f t="shared" si="0"/>
        <v/>
      </c>
    </row>
    <row r="65" spans="1:14" x14ac:dyDescent="0.25">
      <c r="A65" s="44" t="s">
        <v>55</v>
      </c>
      <c r="B65" s="44">
        <v>4</v>
      </c>
      <c r="C65" s="48">
        <v>0.97916666666666663</v>
      </c>
      <c r="D65" s="10">
        <v>7.2</v>
      </c>
      <c r="E65" s="29" t="s">
        <v>111</v>
      </c>
      <c r="F65" s="29"/>
      <c r="H65" s="29" t="s">
        <v>110</v>
      </c>
      <c r="I65" s="29">
        <v>3</v>
      </c>
      <c r="J65" s="29">
        <v>2</v>
      </c>
      <c r="N65" t="str">
        <f t="shared" si="0"/>
        <v/>
      </c>
    </row>
    <row r="66" spans="1:14" x14ac:dyDescent="0.25">
      <c r="A66" s="27" t="s">
        <v>55</v>
      </c>
      <c r="B66" s="44">
        <v>4</v>
      </c>
      <c r="C66" s="47">
        <v>0.98958333333333337</v>
      </c>
      <c r="D66" s="10">
        <v>8</v>
      </c>
      <c r="E66" s="29" t="s">
        <v>111</v>
      </c>
      <c r="F66" s="29"/>
      <c r="H66" s="29" t="s">
        <v>110</v>
      </c>
      <c r="I66" s="29">
        <v>3</v>
      </c>
      <c r="J66" s="29">
        <v>2</v>
      </c>
      <c r="N66" t="str">
        <f t="shared" si="0"/>
        <v/>
      </c>
    </row>
    <row r="67" spans="1:14" x14ac:dyDescent="0.25">
      <c r="A67" s="13" t="s">
        <v>55</v>
      </c>
      <c r="B67" s="13">
        <v>5</v>
      </c>
      <c r="C67" s="49">
        <v>0</v>
      </c>
      <c r="D67" s="12">
        <v>8.6999999999999993</v>
      </c>
      <c r="E67" s="13" t="s">
        <v>111</v>
      </c>
      <c r="F67" s="13"/>
      <c r="G67" s="13"/>
      <c r="H67" s="13" t="s">
        <v>110</v>
      </c>
      <c r="I67" s="13">
        <v>3</v>
      </c>
      <c r="J67" s="13">
        <v>2</v>
      </c>
      <c r="K67" s="13"/>
      <c r="L67" s="13">
        <v>11</v>
      </c>
      <c r="M67" s="11"/>
      <c r="N67" t="str">
        <f t="shared" ref="N67:N130" si="1">IF(AND(I67=10,OR(H67="D",H67="C",H67="B",H67="A")),"ERR1",IF(AND(OR(H67="B",H67="C",H67="D",H67="E"),I67=0),"ERR2",IF(J67&gt;I67,"ERR3","")))</f>
        <v/>
      </c>
    </row>
    <row r="68" spans="1:14" x14ac:dyDescent="0.25">
      <c r="A68" s="27" t="s">
        <v>55</v>
      </c>
      <c r="B68" s="27">
        <v>5</v>
      </c>
      <c r="C68" s="47">
        <v>1.0416666666666666E-2</v>
      </c>
      <c r="D68" s="10">
        <v>9.3000000000000007</v>
      </c>
      <c r="E68" s="29" t="s">
        <v>111</v>
      </c>
      <c r="F68" s="29"/>
      <c r="H68" s="29" t="s">
        <v>110</v>
      </c>
      <c r="I68" s="29">
        <v>2</v>
      </c>
      <c r="J68" s="29">
        <v>2</v>
      </c>
      <c r="N68" t="str">
        <f t="shared" si="1"/>
        <v/>
      </c>
    </row>
    <row r="69" spans="1:14" x14ac:dyDescent="0.25">
      <c r="A69" s="27" t="s">
        <v>55</v>
      </c>
      <c r="B69" s="27">
        <v>5</v>
      </c>
      <c r="C69" s="47">
        <v>2.0833333333333332E-2</v>
      </c>
      <c r="D69" s="10">
        <v>9.8000000000000007</v>
      </c>
      <c r="E69" s="29" t="s">
        <v>111</v>
      </c>
      <c r="F69" s="29"/>
      <c r="H69" s="29" t="s">
        <v>110</v>
      </c>
      <c r="I69" s="29">
        <v>2</v>
      </c>
      <c r="J69" s="29">
        <v>2</v>
      </c>
      <c r="N69" t="str">
        <f t="shared" si="1"/>
        <v/>
      </c>
    </row>
    <row r="70" spans="1:14" x14ac:dyDescent="0.25">
      <c r="A70" s="27" t="s">
        <v>55</v>
      </c>
      <c r="B70" s="27">
        <v>5</v>
      </c>
      <c r="C70" s="47">
        <v>3.125E-2</v>
      </c>
      <c r="D70" s="10">
        <v>10.1</v>
      </c>
      <c r="E70" s="29" t="s">
        <v>111</v>
      </c>
      <c r="F70" s="29"/>
      <c r="H70" s="29" t="s">
        <v>110</v>
      </c>
      <c r="I70" s="29">
        <v>3</v>
      </c>
      <c r="J70" s="29">
        <v>2</v>
      </c>
      <c r="N70" t="str">
        <f t="shared" si="1"/>
        <v/>
      </c>
    </row>
    <row r="71" spans="1:14" x14ac:dyDescent="0.25">
      <c r="A71" s="13" t="s">
        <v>55</v>
      </c>
      <c r="B71" s="13">
        <v>5</v>
      </c>
      <c r="C71" s="49">
        <v>4.1666666666666664E-2</v>
      </c>
      <c r="D71" s="12">
        <v>10.4</v>
      </c>
      <c r="E71" s="13" t="s">
        <v>111</v>
      </c>
      <c r="F71" s="13"/>
      <c r="G71" s="13"/>
      <c r="H71" s="13" t="s">
        <v>110</v>
      </c>
      <c r="I71" s="13">
        <v>3</v>
      </c>
      <c r="J71" s="13">
        <v>2</v>
      </c>
      <c r="K71" s="13"/>
      <c r="L71" s="13">
        <v>11</v>
      </c>
      <c r="M71" s="11"/>
      <c r="N71" t="str">
        <f t="shared" si="1"/>
        <v/>
      </c>
    </row>
    <row r="72" spans="1:14" x14ac:dyDescent="0.25">
      <c r="A72" s="27" t="s">
        <v>55</v>
      </c>
      <c r="B72" s="27">
        <v>5</v>
      </c>
      <c r="C72" s="47">
        <v>5.2083333333333336E-2</v>
      </c>
      <c r="D72" s="10">
        <v>10.4</v>
      </c>
      <c r="E72" s="29" t="s">
        <v>111</v>
      </c>
      <c r="F72" s="29"/>
      <c r="H72" s="29" t="s">
        <v>110</v>
      </c>
      <c r="I72" s="29">
        <v>3</v>
      </c>
      <c r="J72" s="29">
        <v>2</v>
      </c>
      <c r="N72" t="str">
        <f t="shared" si="1"/>
        <v/>
      </c>
    </row>
    <row r="73" spans="1:14" x14ac:dyDescent="0.25">
      <c r="A73" s="27" t="s">
        <v>55</v>
      </c>
      <c r="B73" s="27">
        <v>5</v>
      </c>
      <c r="C73" s="47">
        <v>6.25E-2</v>
      </c>
      <c r="D73" s="10">
        <v>10.4</v>
      </c>
      <c r="E73" s="29" t="s">
        <v>111</v>
      </c>
      <c r="F73" s="29"/>
      <c r="H73" s="29" t="s">
        <v>110</v>
      </c>
      <c r="I73" s="29">
        <v>4</v>
      </c>
      <c r="J73" s="29">
        <v>2</v>
      </c>
      <c r="N73" t="str">
        <f t="shared" si="1"/>
        <v/>
      </c>
    </row>
    <row r="74" spans="1:14" x14ac:dyDescent="0.25">
      <c r="A74" s="27" t="s">
        <v>55</v>
      </c>
      <c r="B74" s="27">
        <v>5</v>
      </c>
      <c r="C74" s="47">
        <v>7.2916666666666671E-2</v>
      </c>
      <c r="D74" s="10">
        <v>10.199999999999999</v>
      </c>
      <c r="E74" s="29" t="s">
        <v>111</v>
      </c>
      <c r="F74" s="29"/>
      <c r="H74" s="29" t="s">
        <v>110</v>
      </c>
      <c r="I74" s="29">
        <v>4</v>
      </c>
      <c r="J74" s="29">
        <v>1</v>
      </c>
      <c r="N74" t="str">
        <f t="shared" si="1"/>
        <v/>
      </c>
    </row>
    <row r="75" spans="1:14" x14ac:dyDescent="0.25">
      <c r="A75" s="13" t="s">
        <v>55</v>
      </c>
      <c r="B75" s="13">
        <v>5</v>
      </c>
      <c r="C75" s="49">
        <v>8.3333333333333329E-2</v>
      </c>
      <c r="D75" s="12">
        <v>10</v>
      </c>
      <c r="E75" s="13" t="s">
        <v>111</v>
      </c>
      <c r="F75" s="13"/>
      <c r="G75" s="13"/>
      <c r="H75" s="13" t="s">
        <v>110</v>
      </c>
      <c r="I75" s="13">
        <v>3</v>
      </c>
      <c r="J75" s="13">
        <v>1</v>
      </c>
      <c r="K75" s="13"/>
      <c r="L75" s="13">
        <v>11</v>
      </c>
      <c r="M75" s="11"/>
      <c r="N75" t="str">
        <f t="shared" si="1"/>
        <v/>
      </c>
    </row>
    <row r="76" spans="1:14" x14ac:dyDescent="0.25">
      <c r="A76" s="27" t="s">
        <v>55</v>
      </c>
      <c r="B76" s="27">
        <v>5</v>
      </c>
      <c r="C76" s="47">
        <v>9.375E-2</v>
      </c>
      <c r="D76" s="10">
        <v>9.6</v>
      </c>
      <c r="E76" s="29" t="s">
        <v>111</v>
      </c>
      <c r="F76" s="29"/>
      <c r="H76" s="29" t="s">
        <v>58</v>
      </c>
      <c r="I76" s="29">
        <v>3</v>
      </c>
      <c r="J76" s="29">
        <v>1</v>
      </c>
      <c r="N76" t="str">
        <f t="shared" si="1"/>
        <v/>
      </c>
    </row>
    <row r="77" spans="1:14" x14ac:dyDescent="0.25">
      <c r="A77" s="27" t="s">
        <v>55</v>
      </c>
      <c r="B77" s="27">
        <v>5</v>
      </c>
      <c r="C77" s="47">
        <v>0.10416666666666667</v>
      </c>
      <c r="D77" s="10">
        <v>9</v>
      </c>
      <c r="E77" s="29" t="s">
        <v>56</v>
      </c>
      <c r="F77" s="29"/>
      <c r="H77" s="29" t="s">
        <v>58</v>
      </c>
      <c r="I77" s="29">
        <v>2</v>
      </c>
      <c r="J77" s="29">
        <v>1</v>
      </c>
      <c r="N77" t="str">
        <f t="shared" si="1"/>
        <v/>
      </c>
    </row>
    <row r="78" spans="1:14" x14ac:dyDescent="0.25">
      <c r="A78" s="27" t="s">
        <v>55</v>
      </c>
      <c r="B78" s="27">
        <v>5</v>
      </c>
      <c r="C78" s="47">
        <v>0.114583333333333</v>
      </c>
      <c r="D78" s="10">
        <v>8.4</v>
      </c>
      <c r="E78" s="29" t="s">
        <v>56</v>
      </c>
      <c r="F78" s="29"/>
      <c r="H78" s="29" t="s">
        <v>58</v>
      </c>
      <c r="I78" s="29">
        <v>2</v>
      </c>
      <c r="J78" s="29">
        <v>1</v>
      </c>
      <c r="N78" t="str">
        <f t="shared" si="1"/>
        <v/>
      </c>
    </row>
    <row r="79" spans="1:14" x14ac:dyDescent="0.25">
      <c r="A79" s="13" t="s">
        <v>55</v>
      </c>
      <c r="B79" s="13">
        <v>5</v>
      </c>
      <c r="C79" s="49">
        <v>0.125</v>
      </c>
      <c r="D79" s="12">
        <v>7.6</v>
      </c>
      <c r="E79" s="13" t="s">
        <v>56</v>
      </c>
      <c r="F79" s="13"/>
      <c r="G79" s="13"/>
      <c r="H79" s="13" t="s">
        <v>58</v>
      </c>
      <c r="I79" s="13">
        <v>2</v>
      </c>
      <c r="J79" s="13">
        <v>1</v>
      </c>
      <c r="K79" s="13"/>
      <c r="L79" s="13">
        <v>10</v>
      </c>
      <c r="M79" s="11"/>
      <c r="N79" t="str">
        <f t="shared" si="1"/>
        <v/>
      </c>
    </row>
    <row r="80" spans="1:14" x14ac:dyDescent="0.25">
      <c r="A80" s="44" t="s">
        <v>55</v>
      </c>
      <c r="B80" s="44">
        <v>5</v>
      </c>
      <c r="C80" s="48">
        <v>0.13541666666666699</v>
      </c>
      <c r="D80" s="10">
        <v>6.7</v>
      </c>
      <c r="E80" s="29" t="s">
        <v>56</v>
      </c>
      <c r="F80" s="29"/>
      <c r="H80" s="29" t="s">
        <v>58</v>
      </c>
      <c r="I80" s="29">
        <v>1</v>
      </c>
      <c r="J80" s="29">
        <v>0</v>
      </c>
      <c r="N80" t="str">
        <f t="shared" si="1"/>
        <v/>
      </c>
    </row>
    <row r="81" spans="1:14" x14ac:dyDescent="0.25">
      <c r="A81" s="44" t="s">
        <v>55</v>
      </c>
      <c r="B81" s="44">
        <v>5</v>
      </c>
      <c r="C81" s="48">
        <v>0.14583333333333301</v>
      </c>
      <c r="D81" s="10">
        <v>5.8</v>
      </c>
      <c r="E81" s="29" t="s">
        <v>56</v>
      </c>
      <c r="F81" s="29"/>
      <c r="H81" s="29" t="s">
        <v>58</v>
      </c>
      <c r="I81" s="29">
        <v>1</v>
      </c>
      <c r="J81" s="29">
        <v>0</v>
      </c>
      <c r="K81" s="29">
        <v>755.5</v>
      </c>
      <c r="N81" t="str">
        <f t="shared" si="1"/>
        <v/>
      </c>
    </row>
    <row r="82" spans="1:14" x14ac:dyDescent="0.25">
      <c r="D82" s="10"/>
      <c r="F82" s="29"/>
      <c r="N82" t="str">
        <f t="shared" si="1"/>
        <v/>
      </c>
    </row>
    <row r="83" spans="1:14" x14ac:dyDescent="0.25">
      <c r="A83" s="44" t="s">
        <v>55</v>
      </c>
      <c r="B83" s="44">
        <v>5</v>
      </c>
      <c r="C83" s="48">
        <v>0.96875</v>
      </c>
      <c r="D83" s="10">
        <v>6.2</v>
      </c>
      <c r="E83" s="29" t="s">
        <v>111</v>
      </c>
      <c r="F83" s="29"/>
      <c r="H83" s="29" t="s">
        <v>110</v>
      </c>
      <c r="I83" s="29">
        <v>4</v>
      </c>
      <c r="J83" s="29">
        <v>3</v>
      </c>
      <c r="K83" s="29">
        <v>756</v>
      </c>
      <c r="N83" t="str">
        <f t="shared" si="1"/>
        <v/>
      </c>
    </row>
    <row r="84" spans="1:14" x14ac:dyDescent="0.25">
      <c r="A84" s="44" t="s">
        <v>55</v>
      </c>
      <c r="B84" s="44">
        <v>5</v>
      </c>
      <c r="C84" s="48">
        <v>0.97916666666666663</v>
      </c>
      <c r="D84" s="10">
        <v>7.1</v>
      </c>
      <c r="E84" s="29" t="s">
        <v>111</v>
      </c>
      <c r="F84" s="29"/>
      <c r="H84" s="29" t="s">
        <v>110</v>
      </c>
      <c r="I84" s="29">
        <v>4</v>
      </c>
      <c r="J84" s="29">
        <v>3</v>
      </c>
      <c r="N84" t="str">
        <f t="shared" si="1"/>
        <v/>
      </c>
    </row>
    <row r="85" spans="1:14" x14ac:dyDescent="0.25">
      <c r="A85" s="27" t="s">
        <v>55</v>
      </c>
      <c r="B85" s="44">
        <v>5</v>
      </c>
      <c r="C85" s="47">
        <v>0.98958333333333337</v>
      </c>
      <c r="D85" s="10">
        <v>7.9</v>
      </c>
      <c r="E85" s="29" t="s">
        <v>111</v>
      </c>
      <c r="F85" s="29"/>
      <c r="H85" s="29" t="s">
        <v>110</v>
      </c>
      <c r="I85" s="29">
        <v>6</v>
      </c>
      <c r="J85" s="29">
        <v>3</v>
      </c>
      <c r="N85" t="str">
        <f t="shared" si="1"/>
        <v/>
      </c>
    </row>
    <row r="86" spans="1:14" x14ac:dyDescent="0.25">
      <c r="A86" s="13" t="s">
        <v>55</v>
      </c>
      <c r="B86" s="13">
        <v>6</v>
      </c>
      <c r="C86" s="49">
        <v>0</v>
      </c>
      <c r="D86" s="12">
        <v>8.6</v>
      </c>
      <c r="E86" s="13" t="s">
        <v>111</v>
      </c>
      <c r="F86" s="13"/>
      <c r="G86" s="13"/>
      <c r="H86" s="13" t="s">
        <v>110</v>
      </c>
      <c r="I86" s="13">
        <v>7</v>
      </c>
      <c r="J86" s="13">
        <v>4</v>
      </c>
      <c r="K86" s="13"/>
      <c r="L86" s="13">
        <v>16</v>
      </c>
      <c r="M86" s="11"/>
      <c r="N86" t="str">
        <f t="shared" si="1"/>
        <v/>
      </c>
    </row>
    <row r="87" spans="1:14" x14ac:dyDescent="0.25">
      <c r="A87" s="27" t="s">
        <v>55</v>
      </c>
      <c r="B87" s="27">
        <v>6</v>
      </c>
      <c r="C87" s="47">
        <v>1.0416666666666666E-2</v>
      </c>
      <c r="D87" s="10">
        <v>9.1999999999999993</v>
      </c>
      <c r="E87" s="29" t="s">
        <v>111</v>
      </c>
      <c r="F87" s="29"/>
      <c r="H87" s="29" t="s">
        <v>110</v>
      </c>
      <c r="I87" s="29">
        <v>7</v>
      </c>
      <c r="J87" s="29">
        <v>4</v>
      </c>
      <c r="N87" t="str">
        <f t="shared" si="1"/>
        <v/>
      </c>
    </row>
    <row r="88" spans="1:14" x14ac:dyDescent="0.25">
      <c r="A88" s="27" t="s">
        <v>55</v>
      </c>
      <c r="B88" s="27">
        <v>6</v>
      </c>
      <c r="C88" s="47">
        <v>2.0833333333333332E-2</v>
      </c>
      <c r="D88" s="10">
        <v>9.6999999999999993</v>
      </c>
      <c r="E88" s="29" t="s">
        <v>111</v>
      </c>
      <c r="F88" s="29"/>
      <c r="H88" s="29" t="s">
        <v>110</v>
      </c>
      <c r="I88" s="29">
        <v>8</v>
      </c>
      <c r="J88" s="29">
        <v>4</v>
      </c>
      <c r="N88" t="str">
        <f t="shared" si="1"/>
        <v/>
      </c>
    </row>
    <row r="89" spans="1:14" x14ac:dyDescent="0.25">
      <c r="A89" s="27" t="s">
        <v>55</v>
      </c>
      <c r="B89" s="27">
        <v>6</v>
      </c>
      <c r="C89" s="47">
        <v>3.125E-2</v>
      </c>
      <c r="D89" s="10">
        <v>10</v>
      </c>
      <c r="E89" s="29" t="s">
        <v>111</v>
      </c>
      <c r="F89" s="29"/>
      <c r="H89" s="29" t="s">
        <v>110</v>
      </c>
      <c r="I89" s="29">
        <v>8</v>
      </c>
      <c r="J89" s="29">
        <v>6</v>
      </c>
      <c r="N89" t="str">
        <f t="shared" si="1"/>
        <v/>
      </c>
    </row>
    <row r="90" spans="1:14" x14ac:dyDescent="0.25">
      <c r="A90" s="13" t="s">
        <v>55</v>
      </c>
      <c r="B90" s="13">
        <v>6</v>
      </c>
      <c r="C90" s="49">
        <v>4.1666666666666664E-2</v>
      </c>
      <c r="D90" s="12">
        <v>10.199999999999999</v>
      </c>
      <c r="E90" s="13" t="s">
        <v>111</v>
      </c>
      <c r="F90" s="13"/>
      <c r="G90" s="13"/>
      <c r="H90" s="13" t="s">
        <v>110</v>
      </c>
      <c r="I90" s="13">
        <v>8</v>
      </c>
      <c r="J90" s="13">
        <v>6</v>
      </c>
      <c r="K90" s="13"/>
      <c r="L90" s="13">
        <v>16</v>
      </c>
      <c r="M90" s="11"/>
      <c r="N90" t="str">
        <f t="shared" si="1"/>
        <v/>
      </c>
    </row>
    <row r="91" spans="1:14" x14ac:dyDescent="0.25">
      <c r="A91" s="27" t="s">
        <v>55</v>
      </c>
      <c r="B91" s="27">
        <v>6</v>
      </c>
      <c r="C91" s="47">
        <v>5.2083333333333336E-2</v>
      </c>
      <c r="D91" s="10">
        <v>10.3</v>
      </c>
      <c r="E91" s="29" t="s">
        <v>111</v>
      </c>
      <c r="F91" s="29"/>
      <c r="H91" s="29" t="s">
        <v>112</v>
      </c>
      <c r="I91" s="29">
        <v>9</v>
      </c>
      <c r="J91" s="29">
        <v>6</v>
      </c>
      <c r="N91" t="str">
        <f t="shared" si="1"/>
        <v/>
      </c>
    </row>
    <row r="92" spans="1:14" x14ac:dyDescent="0.25">
      <c r="A92" s="27" t="s">
        <v>55</v>
      </c>
      <c r="B92" s="27">
        <v>6</v>
      </c>
      <c r="C92" s="47">
        <v>6.25E-2</v>
      </c>
      <c r="D92" s="10">
        <v>10.3</v>
      </c>
      <c r="E92" s="29" t="s">
        <v>111</v>
      </c>
      <c r="F92" s="29"/>
      <c r="H92" s="29" t="s">
        <v>112</v>
      </c>
      <c r="I92" s="29">
        <v>9</v>
      </c>
      <c r="J92" s="29">
        <v>7</v>
      </c>
      <c r="N92" t="str">
        <f t="shared" si="1"/>
        <v/>
      </c>
    </row>
    <row r="93" spans="1:14" x14ac:dyDescent="0.25">
      <c r="A93" s="27" t="s">
        <v>55</v>
      </c>
      <c r="B93" s="27">
        <v>6</v>
      </c>
      <c r="C93" s="47">
        <v>7.2916666666666671E-2</v>
      </c>
      <c r="D93" s="10">
        <v>10.1</v>
      </c>
      <c r="E93" s="29" t="s">
        <v>111</v>
      </c>
      <c r="F93" s="29"/>
      <c r="H93" s="29" t="s">
        <v>112</v>
      </c>
      <c r="I93" s="29">
        <v>9</v>
      </c>
      <c r="J93" s="29">
        <v>6</v>
      </c>
      <c r="N93" t="str">
        <f t="shared" si="1"/>
        <v/>
      </c>
    </row>
    <row r="94" spans="1:14" x14ac:dyDescent="0.25">
      <c r="A94" s="13" t="s">
        <v>55</v>
      </c>
      <c r="B94" s="13">
        <v>6</v>
      </c>
      <c r="C94" s="49">
        <v>8.3333333333333329E-2</v>
      </c>
      <c r="D94" s="12">
        <v>9.1</v>
      </c>
      <c r="E94" s="13" t="s">
        <v>111</v>
      </c>
      <c r="F94" s="13"/>
      <c r="G94" s="13"/>
      <c r="H94" s="13" t="s">
        <v>110</v>
      </c>
      <c r="I94" s="13">
        <v>8</v>
      </c>
      <c r="J94" s="13">
        <v>5</v>
      </c>
      <c r="K94" s="13"/>
      <c r="L94" s="13">
        <v>15</v>
      </c>
      <c r="M94" s="11"/>
      <c r="N94" t="str">
        <f t="shared" si="1"/>
        <v/>
      </c>
    </row>
    <row r="95" spans="1:14" x14ac:dyDescent="0.25">
      <c r="A95" s="27" t="s">
        <v>55</v>
      </c>
      <c r="B95" s="27">
        <v>6</v>
      </c>
      <c r="C95" s="47">
        <v>9.375E-2</v>
      </c>
      <c r="D95" s="10">
        <v>9.4</v>
      </c>
      <c r="E95" s="29" t="s">
        <v>111</v>
      </c>
      <c r="F95" s="29"/>
      <c r="H95" s="29" t="s">
        <v>110</v>
      </c>
      <c r="I95" s="29">
        <v>8</v>
      </c>
      <c r="J95" s="29">
        <v>4</v>
      </c>
      <c r="N95" t="str">
        <f t="shared" si="1"/>
        <v/>
      </c>
    </row>
    <row r="96" spans="1:14" x14ac:dyDescent="0.25">
      <c r="A96" s="27" t="s">
        <v>55</v>
      </c>
      <c r="B96" s="27">
        <v>6</v>
      </c>
      <c r="C96" s="47">
        <v>0.10416666666666667</v>
      </c>
      <c r="D96" s="10">
        <v>8.9</v>
      </c>
      <c r="E96" s="29" t="s">
        <v>56</v>
      </c>
      <c r="F96" s="29"/>
      <c r="H96" s="29" t="s">
        <v>58</v>
      </c>
      <c r="I96" s="29">
        <v>6</v>
      </c>
      <c r="J96" s="29">
        <v>4</v>
      </c>
      <c r="N96" t="str">
        <f t="shared" si="1"/>
        <v/>
      </c>
    </row>
    <row r="97" spans="1:14" x14ac:dyDescent="0.25">
      <c r="A97" s="27" t="s">
        <v>55</v>
      </c>
      <c r="B97" s="27">
        <v>6</v>
      </c>
      <c r="C97" s="47">
        <v>0.114583333333333</v>
      </c>
      <c r="D97" s="10">
        <v>8.3000000000000007</v>
      </c>
      <c r="E97" s="29" t="s">
        <v>56</v>
      </c>
      <c r="F97" s="29"/>
      <c r="H97" s="29" t="s">
        <v>58</v>
      </c>
      <c r="I97" s="29">
        <v>5</v>
      </c>
      <c r="J97" s="29">
        <v>3</v>
      </c>
      <c r="N97" t="str">
        <f t="shared" si="1"/>
        <v/>
      </c>
    </row>
    <row r="98" spans="1:14" x14ac:dyDescent="0.25">
      <c r="A98" s="13" t="s">
        <v>55</v>
      </c>
      <c r="B98" s="13">
        <v>6</v>
      </c>
      <c r="C98" s="49">
        <v>0.125</v>
      </c>
      <c r="D98" s="12">
        <v>7.5</v>
      </c>
      <c r="E98" s="13" t="s">
        <v>56</v>
      </c>
      <c r="F98" s="13"/>
      <c r="G98" s="13"/>
      <c r="H98" s="13" t="s">
        <v>58</v>
      </c>
      <c r="I98" s="13">
        <v>4</v>
      </c>
      <c r="J98" s="13">
        <v>3</v>
      </c>
      <c r="K98" s="13"/>
      <c r="L98" s="13">
        <v>14</v>
      </c>
      <c r="M98" s="11"/>
      <c r="N98" t="str">
        <f t="shared" si="1"/>
        <v/>
      </c>
    </row>
    <row r="99" spans="1:14" x14ac:dyDescent="0.25">
      <c r="A99" s="44" t="s">
        <v>55</v>
      </c>
      <c r="B99" s="44">
        <v>6</v>
      </c>
      <c r="C99" s="48">
        <v>0.13541666666666699</v>
      </c>
      <c r="D99" s="10">
        <v>6.6</v>
      </c>
      <c r="E99" s="29" t="s">
        <v>56</v>
      </c>
      <c r="F99" s="29"/>
      <c r="H99" s="29" t="s">
        <v>58</v>
      </c>
      <c r="I99" s="29">
        <v>3</v>
      </c>
      <c r="J99" s="29">
        <v>3</v>
      </c>
      <c r="N99" t="str">
        <f t="shared" si="1"/>
        <v/>
      </c>
    </row>
    <row r="100" spans="1:14" x14ac:dyDescent="0.25">
      <c r="A100" s="44" t="s">
        <v>55</v>
      </c>
      <c r="B100" s="44">
        <v>6</v>
      </c>
      <c r="C100" s="48">
        <v>0.14583333333333301</v>
      </c>
      <c r="D100" s="10">
        <v>5.7</v>
      </c>
      <c r="E100" s="29" t="s">
        <v>56</v>
      </c>
      <c r="F100" s="29"/>
      <c r="H100" s="29" t="s">
        <v>58</v>
      </c>
      <c r="I100" s="29">
        <v>3</v>
      </c>
      <c r="J100" s="29">
        <v>2</v>
      </c>
      <c r="K100" s="29">
        <v>755.7</v>
      </c>
      <c r="N100" t="str">
        <f t="shared" si="1"/>
        <v/>
      </c>
    </row>
    <row r="101" spans="1:14" x14ac:dyDescent="0.25">
      <c r="D101" s="10"/>
      <c r="F101" s="29"/>
      <c r="N101" t="str">
        <f t="shared" si="1"/>
        <v/>
      </c>
    </row>
    <row r="102" spans="1:14" x14ac:dyDescent="0.25">
      <c r="A102" s="44" t="s">
        <v>55</v>
      </c>
      <c r="B102" s="44">
        <v>6</v>
      </c>
      <c r="C102" s="48">
        <v>0.96875</v>
      </c>
      <c r="D102" s="10">
        <v>6</v>
      </c>
      <c r="E102" s="29" t="s">
        <v>111</v>
      </c>
      <c r="F102" s="29"/>
      <c r="H102" s="29" t="s">
        <v>110</v>
      </c>
      <c r="I102" s="29">
        <v>4</v>
      </c>
      <c r="J102" s="29">
        <v>2</v>
      </c>
      <c r="K102" s="29">
        <v>753.2</v>
      </c>
      <c r="N102" t="str">
        <f t="shared" si="1"/>
        <v/>
      </c>
    </row>
    <row r="103" spans="1:14" x14ac:dyDescent="0.25">
      <c r="A103" s="44" t="s">
        <v>55</v>
      </c>
      <c r="B103" s="44">
        <v>6</v>
      </c>
      <c r="C103" s="48">
        <v>0.97916666666666663</v>
      </c>
      <c r="D103" s="10">
        <v>7</v>
      </c>
      <c r="E103" s="29" t="s">
        <v>111</v>
      </c>
      <c r="F103" s="29"/>
      <c r="H103" s="29" t="s">
        <v>110</v>
      </c>
      <c r="I103" s="29">
        <v>4</v>
      </c>
      <c r="J103" s="29">
        <v>2</v>
      </c>
      <c r="N103" t="str">
        <f t="shared" si="1"/>
        <v/>
      </c>
    </row>
    <row r="104" spans="1:14" x14ac:dyDescent="0.25">
      <c r="A104" s="27" t="s">
        <v>55</v>
      </c>
      <c r="B104" s="44">
        <v>6</v>
      </c>
      <c r="C104" s="47">
        <v>0.98958333333333337</v>
      </c>
      <c r="D104" s="10">
        <v>7.8</v>
      </c>
      <c r="E104" s="29" t="s">
        <v>111</v>
      </c>
      <c r="F104" s="29"/>
      <c r="H104" s="29" t="s">
        <v>112</v>
      </c>
      <c r="I104" s="29">
        <v>6</v>
      </c>
      <c r="J104" s="29">
        <v>3</v>
      </c>
      <c r="N104" t="str">
        <f t="shared" si="1"/>
        <v/>
      </c>
    </row>
    <row r="105" spans="1:14" x14ac:dyDescent="0.25">
      <c r="A105" s="13" t="s">
        <v>55</v>
      </c>
      <c r="B105" s="13">
        <v>7</v>
      </c>
      <c r="C105" s="49">
        <v>0</v>
      </c>
      <c r="D105" s="12">
        <v>8.5</v>
      </c>
      <c r="E105" s="13" t="s">
        <v>111</v>
      </c>
      <c r="F105" s="13"/>
      <c r="G105" s="13"/>
      <c r="H105" s="13" t="s">
        <v>112</v>
      </c>
      <c r="I105" s="13">
        <v>6</v>
      </c>
      <c r="J105" s="13">
        <v>3</v>
      </c>
      <c r="K105" s="13"/>
      <c r="L105" s="13">
        <v>19</v>
      </c>
      <c r="M105" s="11"/>
      <c r="N105" t="str">
        <f t="shared" si="1"/>
        <v/>
      </c>
    </row>
    <row r="106" spans="1:14" x14ac:dyDescent="0.25">
      <c r="A106" s="27" t="s">
        <v>55</v>
      </c>
      <c r="B106" s="27">
        <v>7</v>
      </c>
      <c r="C106" s="47">
        <v>1.0416666666666666E-2</v>
      </c>
      <c r="D106" s="10">
        <v>9.1</v>
      </c>
      <c r="E106" s="29" t="s">
        <v>111</v>
      </c>
      <c r="F106" s="29"/>
      <c r="H106" s="29" t="s">
        <v>112</v>
      </c>
      <c r="I106" s="29">
        <v>6</v>
      </c>
      <c r="J106" s="29">
        <v>3</v>
      </c>
      <c r="N106" t="str">
        <f t="shared" si="1"/>
        <v/>
      </c>
    </row>
    <row r="107" spans="1:14" x14ac:dyDescent="0.25">
      <c r="A107" s="27" t="s">
        <v>55</v>
      </c>
      <c r="B107" s="27">
        <v>7</v>
      </c>
      <c r="C107" s="47">
        <v>2.0833333333333332E-2</v>
      </c>
      <c r="D107" s="10">
        <v>9.5</v>
      </c>
      <c r="E107" s="29" t="s">
        <v>111</v>
      </c>
      <c r="F107" s="29"/>
      <c r="H107" s="29" t="s">
        <v>112</v>
      </c>
      <c r="I107" s="29">
        <v>6</v>
      </c>
      <c r="J107" s="29">
        <v>3</v>
      </c>
      <c r="N107" t="str">
        <f t="shared" si="1"/>
        <v/>
      </c>
    </row>
    <row r="108" spans="1:14" x14ac:dyDescent="0.25">
      <c r="A108" s="27" t="s">
        <v>55</v>
      </c>
      <c r="B108" s="27">
        <v>7</v>
      </c>
      <c r="C108" s="47">
        <v>3.125E-2</v>
      </c>
      <c r="D108" s="10">
        <v>9.8000000000000007</v>
      </c>
      <c r="E108" s="29" t="s">
        <v>111</v>
      </c>
      <c r="F108" s="29"/>
      <c r="H108" s="29" t="s">
        <v>112</v>
      </c>
      <c r="I108" s="29">
        <v>7</v>
      </c>
      <c r="J108" s="29">
        <v>3</v>
      </c>
      <c r="N108" t="str">
        <f t="shared" si="1"/>
        <v/>
      </c>
    </row>
    <row r="109" spans="1:14" x14ac:dyDescent="0.25">
      <c r="A109" s="13" t="s">
        <v>55</v>
      </c>
      <c r="B109" s="13">
        <v>7</v>
      </c>
      <c r="C109" s="49">
        <v>4.1666666666666664E-2</v>
      </c>
      <c r="D109" s="12">
        <v>10.1</v>
      </c>
      <c r="E109" s="13" t="s">
        <v>111</v>
      </c>
      <c r="F109" s="13"/>
      <c r="G109" s="13"/>
      <c r="H109" s="13" t="s">
        <v>112</v>
      </c>
      <c r="I109" s="13">
        <v>7</v>
      </c>
      <c r="J109" s="13">
        <v>3</v>
      </c>
      <c r="K109" s="13"/>
      <c r="L109" s="13">
        <v>18</v>
      </c>
      <c r="M109" s="11"/>
      <c r="N109" t="str">
        <f t="shared" si="1"/>
        <v/>
      </c>
    </row>
    <row r="110" spans="1:14" x14ac:dyDescent="0.25">
      <c r="A110" s="27" t="s">
        <v>55</v>
      </c>
      <c r="B110" s="27">
        <v>7</v>
      </c>
      <c r="C110" s="47">
        <v>5.2083333333333336E-2</v>
      </c>
      <c r="D110" s="10">
        <v>10.199999999999999</v>
      </c>
      <c r="E110" s="29" t="s">
        <v>111</v>
      </c>
      <c r="F110" s="29"/>
      <c r="H110" s="29" t="s">
        <v>112</v>
      </c>
      <c r="I110" s="29">
        <v>7</v>
      </c>
      <c r="J110" s="29">
        <v>4</v>
      </c>
      <c r="N110" t="str">
        <f t="shared" si="1"/>
        <v/>
      </c>
    </row>
    <row r="111" spans="1:14" x14ac:dyDescent="0.25">
      <c r="A111" s="27" t="s">
        <v>55</v>
      </c>
      <c r="B111" s="27">
        <v>7</v>
      </c>
      <c r="C111" s="47">
        <v>6.25E-2</v>
      </c>
      <c r="D111" s="10">
        <v>10.1</v>
      </c>
      <c r="E111" s="29" t="s">
        <v>111</v>
      </c>
      <c r="F111" s="29"/>
      <c r="H111" s="29" t="s">
        <v>112</v>
      </c>
      <c r="I111" s="29">
        <v>7</v>
      </c>
      <c r="J111" s="29">
        <v>4</v>
      </c>
      <c r="N111" t="str">
        <f t="shared" si="1"/>
        <v/>
      </c>
    </row>
    <row r="112" spans="1:14" x14ac:dyDescent="0.25">
      <c r="A112" s="27" t="s">
        <v>55</v>
      </c>
      <c r="B112" s="27">
        <v>7</v>
      </c>
      <c r="C112" s="47">
        <v>7.2916666666666671E-2</v>
      </c>
      <c r="D112" s="10">
        <v>10</v>
      </c>
      <c r="E112" s="29" t="s">
        <v>111</v>
      </c>
      <c r="F112" s="29"/>
      <c r="H112" s="29" t="s">
        <v>112</v>
      </c>
      <c r="I112" s="29">
        <v>7</v>
      </c>
      <c r="J112" s="29">
        <v>4</v>
      </c>
      <c r="N112" t="str">
        <f t="shared" si="1"/>
        <v/>
      </c>
    </row>
    <row r="113" spans="1:14" x14ac:dyDescent="0.25">
      <c r="A113" s="13" t="s">
        <v>55</v>
      </c>
      <c r="B113" s="13">
        <v>7</v>
      </c>
      <c r="C113" s="49">
        <v>8.3333333333333329E-2</v>
      </c>
      <c r="D113" s="12">
        <v>9.6999999999999993</v>
      </c>
      <c r="E113" s="13" t="s">
        <v>111</v>
      </c>
      <c r="F113" s="13"/>
      <c r="G113" s="13"/>
      <c r="H113" s="13" t="s">
        <v>112</v>
      </c>
      <c r="I113" s="13">
        <v>7</v>
      </c>
      <c r="J113" s="13">
        <v>4</v>
      </c>
      <c r="K113" s="13"/>
      <c r="L113" s="13">
        <v>17</v>
      </c>
      <c r="M113" s="11"/>
      <c r="N113" t="str">
        <f t="shared" si="1"/>
        <v/>
      </c>
    </row>
    <row r="114" spans="1:14" x14ac:dyDescent="0.25">
      <c r="A114" s="27" t="s">
        <v>55</v>
      </c>
      <c r="B114" s="27">
        <v>7</v>
      </c>
      <c r="C114" s="47">
        <v>9.375E-2</v>
      </c>
      <c r="D114" s="10">
        <v>9.3000000000000007</v>
      </c>
      <c r="E114" s="29" t="s">
        <v>111</v>
      </c>
      <c r="F114" s="29"/>
      <c r="H114" s="29" t="s">
        <v>112</v>
      </c>
      <c r="I114" s="29">
        <v>6</v>
      </c>
      <c r="J114" s="29">
        <v>3</v>
      </c>
      <c r="N114" t="str">
        <f t="shared" si="1"/>
        <v/>
      </c>
    </row>
    <row r="115" spans="1:14" x14ac:dyDescent="0.25">
      <c r="A115" s="27" t="s">
        <v>55</v>
      </c>
      <c r="B115" s="27">
        <v>7</v>
      </c>
      <c r="C115" s="47">
        <v>0.10416666666666667</v>
      </c>
      <c r="D115" s="10">
        <v>8.8000000000000007</v>
      </c>
      <c r="E115" s="29" t="s">
        <v>111</v>
      </c>
      <c r="F115" s="29"/>
      <c r="H115" s="29" t="s">
        <v>112</v>
      </c>
      <c r="I115" s="29">
        <v>6</v>
      </c>
      <c r="J115" s="29">
        <v>3</v>
      </c>
      <c r="N115" t="str">
        <f t="shared" si="1"/>
        <v/>
      </c>
    </row>
    <row r="116" spans="1:14" x14ac:dyDescent="0.25">
      <c r="A116" s="27" t="s">
        <v>55</v>
      </c>
      <c r="B116" s="27">
        <v>7</v>
      </c>
      <c r="C116" s="47">
        <v>0.114583333333333</v>
      </c>
      <c r="D116" s="10">
        <v>8.1</v>
      </c>
      <c r="E116" s="29" t="s">
        <v>111</v>
      </c>
      <c r="F116" s="29"/>
      <c r="H116" s="29" t="s">
        <v>112</v>
      </c>
      <c r="I116" s="29">
        <v>6</v>
      </c>
      <c r="J116" s="29">
        <v>3</v>
      </c>
      <c r="N116" t="str">
        <f t="shared" si="1"/>
        <v/>
      </c>
    </row>
    <row r="117" spans="1:14" x14ac:dyDescent="0.25">
      <c r="A117" s="13" t="s">
        <v>55</v>
      </c>
      <c r="B117" s="13">
        <v>7</v>
      </c>
      <c r="C117" s="49">
        <v>0.125</v>
      </c>
      <c r="D117" s="12">
        <v>7.4</v>
      </c>
      <c r="E117" s="13" t="s">
        <v>111</v>
      </c>
      <c r="F117" s="13"/>
      <c r="G117" s="13"/>
      <c r="H117" s="13" t="s">
        <v>112</v>
      </c>
      <c r="I117" s="13">
        <v>6</v>
      </c>
      <c r="J117" s="13">
        <v>3</v>
      </c>
      <c r="K117" s="13"/>
      <c r="L117" s="13">
        <v>16</v>
      </c>
      <c r="M117" s="11"/>
      <c r="N117" t="str">
        <f t="shared" si="1"/>
        <v/>
      </c>
    </row>
    <row r="118" spans="1:14" x14ac:dyDescent="0.25">
      <c r="A118" s="44" t="s">
        <v>55</v>
      </c>
      <c r="B118" s="44">
        <v>7</v>
      </c>
      <c r="C118" s="48">
        <v>0.13541666666666699</v>
      </c>
      <c r="D118" s="10">
        <v>6.5</v>
      </c>
      <c r="E118" s="29" t="s">
        <v>111</v>
      </c>
      <c r="F118" s="29"/>
      <c r="H118" s="29" t="s">
        <v>112</v>
      </c>
      <c r="I118" s="29">
        <v>6</v>
      </c>
      <c r="J118" s="29">
        <v>3</v>
      </c>
      <c r="N118" t="str">
        <f t="shared" si="1"/>
        <v/>
      </c>
    </row>
    <row r="119" spans="1:14" x14ac:dyDescent="0.25">
      <c r="A119" s="44" t="s">
        <v>55</v>
      </c>
      <c r="B119" s="44">
        <v>7</v>
      </c>
      <c r="C119" s="48">
        <v>0.14583333333333301</v>
      </c>
      <c r="D119" s="10">
        <v>5.6</v>
      </c>
      <c r="E119" s="29" t="s">
        <v>111</v>
      </c>
      <c r="F119" s="29"/>
      <c r="H119" s="29" t="s">
        <v>112</v>
      </c>
      <c r="I119" s="29">
        <v>6</v>
      </c>
      <c r="J119" s="29">
        <v>3</v>
      </c>
      <c r="K119" s="29">
        <v>753</v>
      </c>
      <c r="N119" t="str">
        <f t="shared" si="1"/>
        <v/>
      </c>
    </row>
    <row r="120" spans="1:14" x14ac:dyDescent="0.25">
      <c r="D120" s="10"/>
      <c r="F120" s="29"/>
      <c r="N120" t="str">
        <f t="shared" si="1"/>
        <v/>
      </c>
    </row>
    <row r="121" spans="1:14" x14ac:dyDescent="0.25">
      <c r="A121" s="44" t="s">
        <v>55</v>
      </c>
      <c r="B121" s="44">
        <v>7</v>
      </c>
      <c r="C121" s="48">
        <v>0.96875</v>
      </c>
      <c r="D121" s="10">
        <v>6</v>
      </c>
      <c r="E121" s="29" t="s">
        <v>111</v>
      </c>
      <c r="F121" s="29"/>
      <c r="H121" s="29" t="s">
        <v>110</v>
      </c>
      <c r="I121" s="29">
        <v>5</v>
      </c>
      <c r="J121" s="29">
        <v>3</v>
      </c>
      <c r="K121" s="29">
        <v>752.5</v>
      </c>
      <c r="N121" t="str">
        <f t="shared" si="1"/>
        <v/>
      </c>
    </row>
    <row r="122" spans="1:14" x14ac:dyDescent="0.25">
      <c r="A122" s="44" t="s">
        <v>55</v>
      </c>
      <c r="B122" s="44">
        <v>7</v>
      </c>
      <c r="C122" s="48">
        <v>0.97916666666666663</v>
      </c>
      <c r="D122" s="10">
        <v>6.9</v>
      </c>
      <c r="E122" s="29" t="s">
        <v>111</v>
      </c>
      <c r="F122" s="29"/>
      <c r="H122" s="29" t="s">
        <v>110</v>
      </c>
      <c r="I122" s="29">
        <v>5</v>
      </c>
      <c r="J122" s="29">
        <v>3</v>
      </c>
      <c r="N122" t="str">
        <f t="shared" si="1"/>
        <v/>
      </c>
    </row>
    <row r="123" spans="1:14" x14ac:dyDescent="0.25">
      <c r="A123" s="27" t="s">
        <v>55</v>
      </c>
      <c r="B123" s="44">
        <v>7</v>
      </c>
      <c r="C123" s="47">
        <v>0.98958333333333337</v>
      </c>
      <c r="D123" s="10">
        <v>7.7</v>
      </c>
      <c r="E123" s="29" t="s">
        <v>111</v>
      </c>
      <c r="F123" s="29"/>
      <c r="H123" s="29" t="s">
        <v>110</v>
      </c>
      <c r="I123" s="29">
        <v>5</v>
      </c>
      <c r="J123" s="29">
        <v>3</v>
      </c>
      <c r="N123" t="str">
        <f t="shared" si="1"/>
        <v/>
      </c>
    </row>
    <row r="124" spans="1:14" x14ac:dyDescent="0.25">
      <c r="A124" s="13" t="s">
        <v>55</v>
      </c>
      <c r="B124" s="13">
        <v>8</v>
      </c>
      <c r="C124" s="49">
        <v>0</v>
      </c>
      <c r="D124" s="12">
        <v>8.4</v>
      </c>
      <c r="E124" s="13" t="s">
        <v>111</v>
      </c>
      <c r="F124" s="13"/>
      <c r="G124" s="13"/>
      <c r="H124" s="13" t="s">
        <v>110</v>
      </c>
      <c r="I124" s="13">
        <v>4</v>
      </c>
      <c r="J124" s="13">
        <v>3</v>
      </c>
      <c r="K124" s="13"/>
      <c r="L124" s="13">
        <v>20</v>
      </c>
      <c r="M124" s="11"/>
      <c r="N124" t="str">
        <f t="shared" si="1"/>
        <v/>
      </c>
    </row>
    <row r="125" spans="1:14" x14ac:dyDescent="0.25">
      <c r="A125" s="27" t="s">
        <v>55</v>
      </c>
      <c r="B125" s="27">
        <v>8</v>
      </c>
      <c r="C125" s="47">
        <v>1.0416666666666666E-2</v>
      </c>
      <c r="D125" s="10">
        <v>9</v>
      </c>
      <c r="E125" s="29" t="s">
        <v>111</v>
      </c>
      <c r="F125" s="29"/>
      <c r="H125" s="29" t="s">
        <v>110</v>
      </c>
      <c r="I125" s="29">
        <v>4</v>
      </c>
      <c r="J125" s="29">
        <v>3</v>
      </c>
      <c r="N125" t="str">
        <f t="shared" si="1"/>
        <v/>
      </c>
    </row>
    <row r="126" spans="1:14" x14ac:dyDescent="0.25">
      <c r="A126" s="27" t="s">
        <v>55</v>
      </c>
      <c r="B126" s="27">
        <v>8</v>
      </c>
      <c r="C126" s="47">
        <v>2.0833333333333332E-2</v>
      </c>
      <c r="D126" s="10">
        <v>9.5</v>
      </c>
      <c r="E126" s="29" t="s">
        <v>111</v>
      </c>
      <c r="F126" s="29"/>
      <c r="H126" s="29" t="s">
        <v>110</v>
      </c>
      <c r="I126" s="29">
        <v>4</v>
      </c>
      <c r="J126" s="29">
        <v>3</v>
      </c>
      <c r="N126" t="str">
        <f t="shared" si="1"/>
        <v/>
      </c>
    </row>
    <row r="127" spans="1:14" x14ac:dyDescent="0.25">
      <c r="A127" s="27" t="s">
        <v>55</v>
      </c>
      <c r="B127" s="27">
        <v>8</v>
      </c>
      <c r="C127" s="47">
        <v>3.125E-2</v>
      </c>
      <c r="D127" s="10">
        <v>9.8000000000000007</v>
      </c>
      <c r="E127" s="29" t="s">
        <v>111</v>
      </c>
      <c r="F127" s="29"/>
      <c r="H127" s="29" t="s">
        <v>110</v>
      </c>
      <c r="I127" s="29">
        <v>4</v>
      </c>
      <c r="J127" s="29">
        <v>3</v>
      </c>
      <c r="N127" t="str">
        <f t="shared" si="1"/>
        <v/>
      </c>
    </row>
    <row r="128" spans="1:14" x14ac:dyDescent="0.25">
      <c r="A128" s="13" t="s">
        <v>55</v>
      </c>
      <c r="B128" s="13">
        <v>8</v>
      </c>
      <c r="C128" s="49">
        <v>4.1666666666666664E-2</v>
      </c>
      <c r="D128" s="12">
        <v>10</v>
      </c>
      <c r="E128" s="13" t="s">
        <v>111</v>
      </c>
      <c r="F128" s="13"/>
      <c r="G128" s="13"/>
      <c r="H128" s="13" t="s">
        <v>110</v>
      </c>
      <c r="I128" s="13">
        <v>4</v>
      </c>
      <c r="J128" s="13">
        <v>2</v>
      </c>
      <c r="K128" s="13"/>
      <c r="L128" s="13">
        <v>18.5</v>
      </c>
      <c r="M128" s="11"/>
      <c r="N128" t="str">
        <f t="shared" si="1"/>
        <v/>
      </c>
    </row>
    <row r="129" spans="1:14" x14ac:dyDescent="0.25">
      <c r="A129" s="27" t="s">
        <v>55</v>
      </c>
      <c r="B129" s="27">
        <v>8</v>
      </c>
      <c r="C129" s="47">
        <v>5.2083333333333336E-2</v>
      </c>
      <c r="D129" s="10">
        <v>10.1</v>
      </c>
      <c r="E129" s="29" t="s">
        <v>111</v>
      </c>
      <c r="F129" s="29"/>
      <c r="H129" s="29" t="s">
        <v>110</v>
      </c>
      <c r="I129" s="29">
        <v>5</v>
      </c>
      <c r="J129" s="29">
        <v>2</v>
      </c>
      <c r="N129" t="str">
        <f t="shared" si="1"/>
        <v/>
      </c>
    </row>
    <row r="130" spans="1:14" x14ac:dyDescent="0.25">
      <c r="A130" s="27" t="s">
        <v>55</v>
      </c>
      <c r="B130" s="27">
        <v>8</v>
      </c>
      <c r="C130" s="47">
        <v>6.25E-2</v>
      </c>
      <c r="D130" s="10">
        <v>10.1</v>
      </c>
      <c r="E130" s="29" t="s">
        <v>111</v>
      </c>
      <c r="F130" s="29"/>
      <c r="H130" s="29" t="s">
        <v>110</v>
      </c>
      <c r="I130" s="29">
        <v>5</v>
      </c>
      <c r="J130" s="29">
        <v>3</v>
      </c>
      <c r="N130" t="str">
        <f t="shared" si="1"/>
        <v/>
      </c>
    </row>
    <row r="131" spans="1:14" x14ac:dyDescent="0.25">
      <c r="A131" s="27" t="s">
        <v>55</v>
      </c>
      <c r="B131" s="27">
        <v>8</v>
      </c>
      <c r="C131" s="47">
        <v>7.2916666666666671E-2</v>
      </c>
      <c r="D131" s="10">
        <v>9.9</v>
      </c>
      <c r="E131" s="29" t="s">
        <v>111</v>
      </c>
      <c r="F131" s="29"/>
      <c r="H131" s="29" t="s">
        <v>110</v>
      </c>
      <c r="I131" s="29">
        <v>4</v>
      </c>
      <c r="J131" s="29">
        <v>3</v>
      </c>
      <c r="N131" t="str">
        <f t="shared" ref="N131:N194" si="2">IF(AND(I131=10,OR(H131="D",H131="C",H131="B",H131="A")),"ERR1",IF(AND(OR(H131="B",H131="C",H131="D",H131="E"),I131=0),"ERR2",IF(J131&gt;I131,"ERR3","")))</f>
        <v/>
      </c>
    </row>
    <row r="132" spans="1:14" x14ac:dyDescent="0.25">
      <c r="A132" s="13" t="s">
        <v>55</v>
      </c>
      <c r="B132" s="13">
        <v>8</v>
      </c>
      <c r="C132" s="49">
        <v>8.3333333333333329E-2</v>
      </c>
      <c r="D132" s="12">
        <v>9.6</v>
      </c>
      <c r="E132" s="13" t="s">
        <v>56</v>
      </c>
      <c r="F132" s="13"/>
      <c r="G132" s="13"/>
      <c r="H132" s="13" t="s">
        <v>58</v>
      </c>
      <c r="I132" s="13">
        <v>4</v>
      </c>
      <c r="J132" s="13">
        <v>2</v>
      </c>
      <c r="K132" s="13"/>
      <c r="L132" s="13">
        <v>17.5</v>
      </c>
      <c r="M132" s="11"/>
      <c r="N132" t="str">
        <f t="shared" si="2"/>
        <v/>
      </c>
    </row>
    <row r="133" spans="1:14" x14ac:dyDescent="0.25">
      <c r="A133" s="27" t="s">
        <v>55</v>
      </c>
      <c r="B133" s="27">
        <v>8</v>
      </c>
      <c r="C133" s="47">
        <v>9.375E-2</v>
      </c>
      <c r="D133" s="10">
        <v>9.1999999999999993</v>
      </c>
      <c r="E133" s="29" t="s">
        <v>56</v>
      </c>
      <c r="F133" s="29"/>
      <c r="H133" s="29" t="s">
        <v>58</v>
      </c>
      <c r="I133" s="29">
        <v>3</v>
      </c>
      <c r="J133" s="29">
        <v>2</v>
      </c>
      <c r="N133" t="str">
        <f t="shared" si="2"/>
        <v/>
      </c>
    </row>
    <row r="134" spans="1:14" x14ac:dyDescent="0.25">
      <c r="A134" s="27" t="s">
        <v>55</v>
      </c>
      <c r="B134" s="27">
        <v>8</v>
      </c>
      <c r="C134" s="47">
        <v>0.10416666666666667</v>
      </c>
      <c r="D134" s="10">
        <v>8.6999999999999993</v>
      </c>
      <c r="E134" s="29" t="s">
        <v>56</v>
      </c>
      <c r="F134" s="29"/>
      <c r="H134" s="29" t="s">
        <v>58</v>
      </c>
      <c r="I134" s="29">
        <v>3</v>
      </c>
      <c r="J134" s="29">
        <v>2</v>
      </c>
      <c r="N134" t="str">
        <f t="shared" si="2"/>
        <v/>
      </c>
    </row>
    <row r="135" spans="1:14" x14ac:dyDescent="0.25">
      <c r="A135" s="27" t="s">
        <v>55</v>
      </c>
      <c r="B135" s="27">
        <v>8</v>
      </c>
      <c r="C135" s="47">
        <v>0.114583333333333</v>
      </c>
      <c r="D135" s="10">
        <v>8.1</v>
      </c>
      <c r="E135" s="29" t="s">
        <v>56</v>
      </c>
      <c r="F135" s="29"/>
      <c r="H135" s="29" t="s">
        <v>58</v>
      </c>
      <c r="I135" s="29">
        <v>3</v>
      </c>
      <c r="J135" s="29">
        <v>2</v>
      </c>
      <c r="N135" t="str">
        <f t="shared" si="2"/>
        <v/>
      </c>
    </row>
    <row r="136" spans="1:14" x14ac:dyDescent="0.25">
      <c r="A136" s="13" t="s">
        <v>55</v>
      </c>
      <c r="B136" s="13">
        <v>8</v>
      </c>
      <c r="C136" s="49">
        <v>0.125</v>
      </c>
      <c r="D136" s="12">
        <v>7.3</v>
      </c>
      <c r="E136" s="13" t="s">
        <v>56</v>
      </c>
      <c r="F136" s="13"/>
      <c r="G136" s="13"/>
      <c r="H136" s="13" t="s">
        <v>58</v>
      </c>
      <c r="I136" s="13">
        <v>3</v>
      </c>
      <c r="J136" s="13">
        <v>2</v>
      </c>
      <c r="K136" s="13"/>
      <c r="L136" s="13">
        <v>17</v>
      </c>
      <c r="M136" s="11"/>
      <c r="N136" t="str">
        <f t="shared" si="2"/>
        <v/>
      </c>
    </row>
    <row r="137" spans="1:14" x14ac:dyDescent="0.25">
      <c r="A137" s="44" t="s">
        <v>55</v>
      </c>
      <c r="B137" s="44">
        <v>8</v>
      </c>
      <c r="C137" s="48">
        <v>0.13541666666666699</v>
      </c>
      <c r="D137" s="10">
        <v>6.5</v>
      </c>
      <c r="E137" s="29" t="s">
        <v>56</v>
      </c>
      <c r="F137" s="29"/>
      <c r="H137" s="29" t="s">
        <v>58</v>
      </c>
      <c r="I137" s="29">
        <v>3</v>
      </c>
      <c r="J137" s="29">
        <v>2</v>
      </c>
      <c r="N137" t="str">
        <f t="shared" si="2"/>
        <v/>
      </c>
    </row>
    <row r="138" spans="1:14" x14ac:dyDescent="0.25">
      <c r="A138" s="44" t="s">
        <v>55</v>
      </c>
      <c r="B138" s="44">
        <v>8</v>
      </c>
      <c r="C138" s="48">
        <v>0.14583333333333301</v>
      </c>
      <c r="D138" s="10">
        <v>5.5</v>
      </c>
      <c r="E138" s="29" t="s">
        <v>56</v>
      </c>
      <c r="F138" s="29"/>
      <c r="H138" s="29" t="s">
        <v>58</v>
      </c>
      <c r="I138" s="29">
        <v>3</v>
      </c>
      <c r="J138" s="29">
        <v>2</v>
      </c>
      <c r="K138" s="29">
        <v>751.7</v>
      </c>
      <c r="N138" t="str">
        <f t="shared" si="2"/>
        <v/>
      </c>
    </row>
    <row r="139" spans="1:14" x14ac:dyDescent="0.25">
      <c r="D139" s="10"/>
      <c r="F139" s="29"/>
      <c r="N139" t="str">
        <f t="shared" si="2"/>
        <v/>
      </c>
    </row>
    <row r="140" spans="1:14" x14ac:dyDescent="0.25">
      <c r="A140" s="44" t="s">
        <v>55</v>
      </c>
      <c r="B140" s="44">
        <v>8</v>
      </c>
      <c r="C140" s="48">
        <v>0.96875</v>
      </c>
      <c r="D140" s="10">
        <v>2.9</v>
      </c>
      <c r="E140" s="29" t="s">
        <v>111</v>
      </c>
      <c r="F140" s="29"/>
      <c r="H140" s="29" t="s">
        <v>58</v>
      </c>
      <c r="I140" s="29">
        <v>4</v>
      </c>
      <c r="J140" s="29">
        <v>2</v>
      </c>
      <c r="K140" s="29">
        <v>749.6</v>
      </c>
      <c r="N140" t="str">
        <f t="shared" si="2"/>
        <v/>
      </c>
    </row>
    <row r="141" spans="1:14" x14ac:dyDescent="0.25">
      <c r="A141" s="44" t="s">
        <v>55</v>
      </c>
      <c r="B141" s="44">
        <v>8</v>
      </c>
      <c r="C141" s="48">
        <v>0.97916666666666663</v>
      </c>
      <c r="D141" s="10">
        <v>6.8</v>
      </c>
      <c r="E141" s="29" t="s">
        <v>111</v>
      </c>
      <c r="F141" s="29"/>
      <c r="H141" s="29" t="s">
        <v>110</v>
      </c>
      <c r="I141" s="29">
        <v>5</v>
      </c>
      <c r="J141" s="29">
        <v>2</v>
      </c>
      <c r="N141" t="str">
        <f t="shared" si="2"/>
        <v/>
      </c>
    </row>
    <row r="142" spans="1:14" x14ac:dyDescent="0.25">
      <c r="A142" s="27" t="s">
        <v>55</v>
      </c>
      <c r="B142" s="44">
        <v>8</v>
      </c>
      <c r="C142" s="47">
        <v>0.98958333333333337</v>
      </c>
      <c r="D142" s="10">
        <v>7.6</v>
      </c>
      <c r="E142" s="29" t="s">
        <v>111</v>
      </c>
      <c r="F142" s="29"/>
      <c r="H142" s="29" t="s">
        <v>110</v>
      </c>
      <c r="I142" s="29">
        <v>5</v>
      </c>
      <c r="J142" s="29">
        <v>2</v>
      </c>
      <c r="N142" t="str">
        <f t="shared" si="2"/>
        <v/>
      </c>
    </row>
    <row r="143" spans="1:14" x14ac:dyDescent="0.25">
      <c r="A143" s="13" t="s">
        <v>55</v>
      </c>
      <c r="B143" s="13">
        <v>9</v>
      </c>
      <c r="C143" s="49">
        <v>0</v>
      </c>
      <c r="D143" s="12">
        <v>8.3000000000000007</v>
      </c>
      <c r="E143" s="13" t="s">
        <v>111</v>
      </c>
      <c r="F143" s="13"/>
      <c r="G143" s="13"/>
      <c r="H143" s="13" t="s">
        <v>110</v>
      </c>
      <c r="I143" s="13">
        <v>6</v>
      </c>
      <c r="J143" s="13">
        <v>3</v>
      </c>
      <c r="K143" s="13"/>
      <c r="L143" s="13">
        <v>19.5</v>
      </c>
      <c r="M143" s="11"/>
      <c r="N143" t="str">
        <f t="shared" si="2"/>
        <v/>
      </c>
    </row>
    <row r="144" spans="1:14" x14ac:dyDescent="0.25">
      <c r="A144" s="27" t="s">
        <v>55</v>
      </c>
      <c r="B144" s="27">
        <v>9</v>
      </c>
      <c r="C144" s="47">
        <v>1.0416666666666666E-2</v>
      </c>
      <c r="D144" s="10">
        <v>8.9</v>
      </c>
      <c r="E144" s="29" t="s">
        <v>111</v>
      </c>
      <c r="F144" s="29"/>
      <c r="H144" s="29" t="s">
        <v>110</v>
      </c>
      <c r="I144" s="29">
        <v>6</v>
      </c>
      <c r="J144" s="29">
        <v>4</v>
      </c>
      <c r="N144" t="str">
        <f t="shared" si="2"/>
        <v/>
      </c>
    </row>
    <row r="145" spans="1:14" x14ac:dyDescent="0.25">
      <c r="A145" s="27" t="s">
        <v>55</v>
      </c>
      <c r="B145" s="27">
        <v>9</v>
      </c>
      <c r="C145" s="47">
        <v>2.0833333333333332E-2</v>
      </c>
      <c r="D145" s="10">
        <v>9.3000000000000007</v>
      </c>
      <c r="E145" s="29" t="s">
        <v>111</v>
      </c>
      <c r="F145" s="29"/>
      <c r="H145" s="29" t="s">
        <v>110</v>
      </c>
      <c r="I145" s="29">
        <v>6</v>
      </c>
      <c r="J145" s="29">
        <v>3</v>
      </c>
      <c r="N145" t="str">
        <f t="shared" si="2"/>
        <v/>
      </c>
    </row>
    <row r="146" spans="1:14" x14ac:dyDescent="0.25">
      <c r="A146" s="27" t="s">
        <v>55</v>
      </c>
      <c r="B146" s="27">
        <v>9</v>
      </c>
      <c r="C146" s="47">
        <v>3.125E-2</v>
      </c>
      <c r="D146" s="10">
        <v>9.6999999999999993</v>
      </c>
      <c r="E146" s="29" t="s">
        <v>111</v>
      </c>
      <c r="F146" s="29"/>
      <c r="H146" s="29" t="s">
        <v>110</v>
      </c>
      <c r="I146" s="29">
        <v>6</v>
      </c>
      <c r="J146" s="29">
        <v>2</v>
      </c>
      <c r="N146" t="str">
        <f t="shared" si="2"/>
        <v/>
      </c>
    </row>
    <row r="147" spans="1:14" x14ac:dyDescent="0.25">
      <c r="A147" s="13" t="s">
        <v>55</v>
      </c>
      <c r="B147" s="13">
        <v>9</v>
      </c>
      <c r="C147" s="49">
        <v>4.1666666666666664E-2</v>
      </c>
      <c r="D147" s="12">
        <v>9.9</v>
      </c>
      <c r="E147" s="13" t="s">
        <v>111</v>
      </c>
      <c r="F147" s="13"/>
      <c r="G147" s="13"/>
      <c r="H147" s="13" t="s">
        <v>110</v>
      </c>
      <c r="I147" s="13">
        <v>5</v>
      </c>
      <c r="J147" s="13">
        <v>2</v>
      </c>
      <c r="K147" s="13"/>
      <c r="L147" s="13">
        <v>19</v>
      </c>
      <c r="M147" s="11"/>
      <c r="N147" t="str">
        <f t="shared" si="2"/>
        <v/>
      </c>
    </row>
    <row r="148" spans="1:14" x14ac:dyDescent="0.25">
      <c r="A148" s="27" t="s">
        <v>55</v>
      </c>
      <c r="B148" s="27">
        <v>9</v>
      </c>
      <c r="C148" s="47">
        <v>5.2083333333333336E-2</v>
      </c>
      <c r="D148" s="10">
        <v>10</v>
      </c>
      <c r="E148" s="29" t="s">
        <v>111</v>
      </c>
      <c r="F148" s="29"/>
      <c r="H148" s="29" t="s">
        <v>110</v>
      </c>
      <c r="I148" s="29">
        <v>5</v>
      </c>
      <c r="J148" s="29">
        <v>2</v>
      </c>
      <c r="N148" t="str">
        <f t="shared" si="2"/>
        <v/>
      </c>
    </row>
    <row r="149" spans="1:14" x14ac:dyDescent="0.25">
      <c r="A149" s="27" t="s">
        <v>55</v>
      </c>
      <c r="B149" s="27">
        <v>9</v>
      </c>
      <c r="C149" s="47">
        <v>6.25E-2</v>
      </c>
      <c r="D149" s="10">
        <v>10</v>
      </c>
      <c r="E149" s="29" t="s">
        <v>111</v>
      </c>
      <c r="F149" s="29"/>
      <c r="H149" s="29" t="s">
        <v>110</v>
      </c>
      <c r="I149" s="29">
        <v>6</v>
      </c>
      <c r="J149" s="29">
        <v>3</v>
      </c>
      <c r="N149" t="str">
        <f t="shared" si="2"/>
        <v/>
      </c>
    </row>
    <row r="150" spans="1:14" x14ac:dyDescent="0.25">
      <c r="A150" s="27" t="s">
        <v>55</v>
      </c>
      <c r="B150" s="27">
        <v>9</v>
      </c>
      <c r="C150" s="47">
        <v>7.2916666666666671E-2</v>
      </c>
      <c r="D150" s="10">
        <v>9.8000000000000007</v>
      </c>
      <c r="E150" s="29" t="s">
        <v>111</v>
      </c>
      <c r="F150" s="29"/>
      <c r="H150" s="29" t="s">
        <v>110</v>
      </c>
      <c r="I150" s="29">
        <v>6</v>
      </c>
      <c r="J150" s="29">
        <v>2</v>
      </c>
      <c r="N150" t="str">
        <f t="shared" si="2"/>
        <v/>
      </c>
    </row>
    <row r="151" spans="1:14" x14ac:dyDescent="0.25">
      <c r="A151" s="13" t="s">
        <v>55</v>
      </c>
      <c r="B151" s="13">
        <v>9</v>
      </c>
      <c r="C151" s="49">
        <v>8.3333333333333329E-2</v>
      </c>
      <c r="D151" s="12">
        <v>9.5</v>
      </c>
      <c r="E151" s="13" t="s">
        <v>111</v>
      </c>
      <c r="F151" s="13"/>
      <c r="G151" s="13"/>
      <c r="H151" s="13" t="s">
        <v>110</v>
      </c>
      <c r="I151" s="13">
        <v>5</v>
      </c>
      <c r="J151" s="13">
        <v>2</v>
      </c>
      <c r="K151" s="13"/>
      <c r="L151" s="13">
        <v>18</v>
      </c>
      <c r="M151" s="11"/>
      <c r="N151" t="str">
        <f t="shared" si="2"/>
        <v/>
      </c>
    </row>
    <row r="152" spans="1:14" x14ac:dyDescent="0.25">
      <c r="A152" s="27" t="s">
        <v>55</v>
      </c>
      <c r="B152" s="27">
        <v>9</v>
      </c>
      <c r="C152" s="47">
        <v>9.375E-2</v>
      </c>
      <c r="D152" s="10">
        <v>9.1999999999999993</v>
      </c>
      <c r="E152" s="29" t="s">
        <v>111</v>
      </c>
      <c r="F152" s="29"/>
      <c r="H152" s="29" t="s">
        <v>110</v>
      </c>
      <c r="I152" s="29">
        <v>5</v>
      </c>
      <c r="J152" s="29">
        <v>2</v>
      </c>
      <c r="N152" t="str">
        <f t="shared" si="2"/>
        <v/>
      </c>
    </row>
    <row r="153" spans="1:14" x14ac:dyDescent="0.25">
      <c r="A153" s="27" t="s">
        <v>55</v>
      </c>
      <c r="B153" s="27">
        <v>9</v>
      </c>
      <c r="C153" s="47">
        <v>0.10416666666666667</v>
      </c>
      <c r="D153" s="10">
        <v>8.6</v>
      </c>
      <c r="E153" s="29" t="s">
        <v>111</v>
      </c>
      <c r="F153" s="29"/>
      <c r="H153" s="29" t="s">
        <v>110</v>
      </c>
      <c r="I153" s="29">
        <v>5</v>
      </c>
      <c r="J153" s="29">
        <v>2</v>
      </c>
      <c r="N153" t="str">
        <f t="shared" si="2"/>
        <v/>
      </c>
    </row>
    <row r="154" spans="1:14" x14ac:dyDescent="0.25">
      <c r="A154" s="27" t="s">
        <v>55</v>
      </c>
      <c r="B154" s="27">
        <v>9</v>
      </c>
      <c r="C154" s="47">
        <v>0.114583333333333</v>
      </c>
      <c r="D154" s="10">
        <v>8</v>
      </c>
      <c r="E154" s="29" t="s">
        <v>111</v>
      </c>
      <c r="F154" s="29"/>
      <c r="H154" s="29" t="s">
        <v>110</v>
      </c>
      <c r="I154" s="29">
        <v>5</v>
      </c>
      <c r="J154" s="29">
        <v>3</v>
      </c>
      <c r="N154" t="str">
        <f t="shared" si="2"/>
        <v/>
      </c>
    </row>
    <row r="155" spans="1:14" x14ac:dyDescent="0.25">
      <c r="A155" s="13" t="s">
        <v>55</v>
      </c>
      <c r="B155" s="13">
        <v>9</v>
      </c>
      <c r="C155" s="49">
        <v>0.125</v>
      </c>
      <c r="D155" s="12">
        <v>7.2</v>
      </c>
      <c r="E155" s="13" t="s">
        <v>111</v>
      </c>
      <c r="F155" s="13"/>
      <c r="G155" s="13"/>
      <c r="H155" s="13" t="s">
        <v>110</v>
      </c>
      <c r="I155" s="13">
        <v>4</v>
      </c>
      <c r="J155" s="13">
        <v>2</v>
      </c>
      <c r="K155" s="13"/>
      <c r="L155" s="13">
        <v>17.899999999999999</v>
      </c>
      <c r="M155" s="11"/>
      <c r="N155" t="str">
        <f t="shared" si="2"/>
        <v/>
      </c>
    </row>
    <row r="156" spans="1:14" x14ac:dyDescent="0.25">
      <c r="A156" s="44" t="s">
        <v>55</v>
      </c>
      <c r="B156" s="44">
        <v>9</v>
      </c>
      <c r="C156" s="48">
        <v>0.13541666666666699</v>
      </c>
      <c r="D156" s="10">
        <v>6.4</v>
      </c>
      <c r="E156" s="29" t="s">
        <v>111</v>
      </c>
      <c r="F156" s="29"/>
      <c r="H156" s="29" t="s">
        <v>110</v>
      </c>
      <c r="I156" s="29">
        <v>4</v>
      </c>
      <c r="J156" s="29">
        <v>2</v>
      </c>
      <c r="K156" s="29">
        <v>748.8</v>
      </c>
      <c r="N156" t="str">
        <f t="shared" si="2"/>
        <v/>
      </c>
    </row>
    <row r="157" spans="1:14" x14ac:dyDescent="0.25">
      <c r="D157" s="10"/>
      <c r="F157" s="29"/>
      <c r="N157" t="str">
        <f t="shared" si="2"/>
        <v/>
      </c>
    </row>
    <row r="158" spans="1:14" x14ac:dyDescent="0.25">
      <c r="A158" s="44" t="s">
        <v>55</v>
      </c>
      <c r="B158" s="44">
        <v>9</v>
      </c>
      <c r="C158" s="48">
        <v>0.96875</v>
      </c>
      <c r="D158" s="10">
        <v>5.8</v>
      </c>
      <c r="E158" s="29" t="s">
        <v>111</v>
      </c>
      <c r="F158" s="29"/>
      <c r="H158" s="29" t="s">
        <v>112</v>
      </c>
      <c r="I158" s="29">
        <v>8</v>
      </c>
      <c r="J158" s="29">
        <v>6</v>
      </c>
      <c r="K158" s="29">
        <v>749</v>
      </c>
      <c r="N158" t="str">
        <f t="shared" si="2"/>
        <v/>
      </c>
    </row>
    <row r="159" spans="1:14" x14ac:dyDescent="0.25">
      <c r="A159" s="44" t="s">
        <v>55</v>
      </c>
      <c r="B159" s="44">
        <v>9</v>
      </c>
      <c r="C159" s="48">
        <v>0.97916666666666663</v>
      </c>
      <c r="D159" s="10">
        <v>6.7</v>
      </c>
      <c r="E159" s="29" t="s">
        <v>111</v>
      </c>
      <c r="F159" s="29"/>
      <c r="H159" s="29" t="s">
        <v>112</v>
      </c>
      <c r="I159" s="29">
        <v>8</v>
      </c>
      <c r="J159" s="29">
        <v>7</v>
      </c>
      <c r="N159" t="str">
        <f t="shared" si="2"/>
        <v/>
      </c>
    </row>
    <row r="160" spans="1:14" x14ac:dyDescent="0.25">
      <c r="A160" s="27" t="s">
        <v>55</v>
      </c>
      <c r="B160" s="44">
        <v>9</v>
      </c>
      <c r="C160" s="47">
        <v>0.98958333333333337</v>
      </c>
      <c r="D160" s="10">
        <v>7.5</v>
      </c>
      <c r="E160" s="29" t="s">
        <v>111</v>
      </c>
      <c r="F160" s="29"/>
      <c r="H160" s="29" t="s">
        <v>112</v>
      </c>
      <c r="I160" s="29">
        <v>9</v>
      </c>
      <c r="J160" s="29">
        <v>7</v>
      </c>
      <c r="N160" t="str">
        <f t="shared" si="2"/>
        <v/>
      </c>
    </row>
    <row r="161" spans="1:14" x14ac:dyDescent="0.25">
      <c r="A161" s="13" t="s">
        <v>55</v>
      </c>
      <c r="B161" s="13">
        <v>10</v>
      </c>
      <c r="C161" s="49">
        <v>0</v>
      </c>
      <c r="D161" s="12">
        <v>8.1999999999999993</v>
      </c>
      <c r="E161" s="13" t="s">
        <v>111</v>
      </c>
      <c r="F161" s="13"/>
      <c r="G161" s="13"/>
      <c r="H161" s="13" t="s">
        <v>112</v>
      </c>
      <c r="I161" s="13">
        <v>9</v>
      </c>
      <c r="J161" s="13">
        <v>7</v>
      </c>
      <c r="K161" s="13"/>
      <c r="L161" s="13">
        <v>17</v>
      </c>
      <c r="M161" s="11"/>
      <c r="N161" t="str">
        <f t="shared" si="2"/>
        <v/>
      </c>
    </row>
    <row r="162" spans="1:14" x14ac:dyDescent="0.25">
      <c r="A162" s="27" t="s">
        <v>55</v>
      </c>
      <c r="B162" s="27">
        <v>10</v>
      </c>
      <c r="C162" s="47">
        <v>1.0416666666666666E-2</v>
      </c>
      <c r="D162" s="10">
        <v>8.6999999999999993</v>
      </c>
      <c r="E162" s="29" t="s">
        <v>111</v>
      </c>
      <c r="F162" s="29"/>
      <c r="H162" s="29" t="s">
        <v>112</v>
      </c>
      <c r="I162" s="29">
        <v>9</v>
      </c>
      <c r="J162" s="29">
        <v>6</v>
      </c>
      <c r="N162" t="str">
        <f t="shared" si="2"/>
        <v/>
      </c>
    </row>
    <row r="163" spans="1:14" x14ac:dyDescent="0.25">
      <c r="A163" s="27" t="s">
        <v>55</v>
      </c>
      <c r="B163" s="27">
        <v>10</v>
      </c>
      <c r="C163" s="47">
        <v>2.0833333333333332E-2</v>
      </c>
      <c r="D163" s="10">
        <v>9.1999999999999993</v>
      </c>
      <c r="E163" s="29" t="s">
        <v>111</v>
      </c>
      <c r="F163" s="29"/>
      <c r="H163" s="29" t="s">
        <v>112</v>
      </c>
      <c r="I163" s="29">
        <v>9</v>
      </c>
      <c r="J163" s="29">
        <v>6</v>
      </c>
      <c r="N163" t="str">
        <f t="shared" si="2"/>
        <v/>
      </c>
    </row>
    <row r="164" spans="1:14" x14ac:dyDescent="0.25">
      <c r="A164" s="27" t="s">
        <v>55</v>
      </c>
      <c r="B164" s="27">
        <v>10</v>
      </c>
      <c r="C164" s="47">
        <v>3.125E-2</v>
      </c>
      <c r="D164" s="10">
        <v>9.6</v>
      </c>
      <c r="E164" s="29" t="s">
        <v>111</v>
      </c>
      <c r="F164" s="29"/>
      <c r="H164" s="29" t="s">
        <v>112</v>
      </c>
      <c r="I164" s="29">
        <v>9</v>
      </c>
      <c r="J164" s="29">
        <v>6</v>
      </c>
      <c r="N164" t="str">
        <f t="shared" si="2"/>
        <v/>
      </c>
    </row>
    <row r="165" spans="1:14" x14ac:dyDescent="0.25">
      <c r="A165" s="13" t="s">
        <v>55</v>
      </c>
      <c r="B165" s="13">
        <v>10</v>
      </c>
      <c r="C165" s="49">
        <v>4.1666666666666664E-2</v>
      </c>
      <c r="D165" s="12">
        <v>9.8000000000000007</v>
      </c>
      <c r="E165" s="13" t="s">
        <v>111</v>
      </c>
      <c r="F165" s="13"/>
      <c r="G165" s="13"/>
      <c r="H165" s="13" t="s">
        <v>112</v>
      </c>
      <c r="I165" s="13">
        <v>9</v>
      </c>
      <c r="J165" s="13">
        <v>5</v>
      </c>
      <c r="K165" s="13"/>
      <c r="L165" s="13">
        <v>15.9</v>
      </c>
      <c r="M165" s="11"/>
      <c r="N165" t="str">
        <f t="shared" si="2"/>
        <v/>
      </c>
    </row>
    <row r="166" spans="1:14" x14ac:dyDescent="0.25">
      <c r="A166" s="27" t="s">
        <v>55</v>
      </c>
      <c r="B166" s="27">
        <v>10</v>
      </c>
      <c r="C166" s="47">
        <v>5.2083333333333336E-2</v>
      </c>
      <c r="D166" s="10">
        <v>9.9</v>
      </c>
      <c r="E166" s="1" t="s">
        <v>83</v>
      </c>
      <c r="F166" s="29"/>
      <c r="H166" s="29" t="s">
        <v>113</v>
      </c>
      <c r="I166" s="29">
        <v>10</v>
      </c>
      <c r="J166" s="29">
        <v>7</v>
      </c>
      <c r="N166" t="str">
        <f t="shared" si="2"/>
        <v/>
      </c>
    </row>
    <row r="167" spans="1:14" x14ac:dyDescent="0.25">
      <c r="A167" s="27" t="s">
        <v>55</v>
      </c>
      <c r="B167" s="27">
        <v>10</v>
      </c>
      <c r="C167" s="47">
        <v>6.25E-2</v>
      </c>
      <c r="D167" s="10">
        <v>9.9</v>
      </c>
      <c r="E167" s="29" t="s">
        <v>83</v>
      </c>
      <c r="F167" s="29"/>
      <c r="H167" s="29" t="s">
        <v>113</v>
      </c>
      <c r="I167" s="29">
        <v>10</v>
      </c>
      <c r="J167" s="29">
        <v>7</v>
      </c>
      <c r="N167" t="str">
        <f t="shared" si="2"/>
        <v/>
      </c>
    </row>
    <row r="168" spans="1:14" x14ac:dyDescent="0.25">
      <c r="A168" s="27" t="s">
        <v>55</v>
      </c>
      <c r="B168" s="27">
        <v>10</v>
      </c>
      <c r="C168" s="47">
        <v>7.2916666666666671E-2</v>
      </c>
      <c r="D168" s="10">
        <v>9.6999999999999993</v>
      </c>
      <c r="E168" s="29" t="s">
        <v>83</v>
      </c>
      <c r="F168" s="29"/>
      <c r="H168" s="29" t="s">
        <v>113</v>
      </c>
      <c r="I168" s="29">
        <v>10</v>
      </c>
      <c r="J168" s="29">
        <v>8</v>
      </c>
      <c r="N168" t="str">
        <f t="shared" si="2"/>
        <v/>
      </c>
    </row>
    <row r="169" spans="1:14" x14ac:dyDescent="0.25">
      <c r="A169" s="13" t="s">
        <v>55</v>
      </c>
      <c r="B169" s="13">
        <v>10</v>
      </c>
      <c r="C169" s="49">
        <v>8.3333333333333329E-2</v>
      </c>
      <c r="D169" s="12">
        <v>9.5</v>
      </c>
      <c r="E169" s="13" t="s">
        <v>83</v>
      </c>
      <c r="F169" s="13"/>
      <c r="G169" s="13"/>
      <c r="H169" s="13" t="s">
        <v>113</v>
      </c>
      <c r="I169" s="13">
        <v>10</v>
      </c>
      <c r="J169" s="13">
        <v>9</v>
      </c>
      <c r="K169" s="13"/>
      <c r="L169" s="13">
        <v>16</v>
      </c>
      <c r="M169" s="11"/>
      <c r="N169" t="str">
        <f t="shared" si="2"/>
        <v/>
      </c>
    </row>
    <row r="170" spans="1:14" x14ac:dyDescent="0.25">
      <c r="A170" s="27" t="s">
        <v>55</v>
      </c>
      <c r="B170" s="27">
        <v>10</v>
      </c>
      <c r="C170" s="47">
        <v>9.375E-2</v>
      </c>
      <c r="D170" s="10">
        <v>9.1</v>
      </c>
      <c r="E170" s="29" t="s">
        <v>83</v>
      </c>
      <c r="F170" s="29"/>
      <c r="H170" s="29" t="s">
        <v>113</v>
      </c>
      <c r="I170" s="29">
        <v>10</v>
      </c>
      <c r="J170" s="29">
        <v>8</v>
      </c>
      <c r="N170" t="str">
        <f t="shared" si="2"/>
        <v/>
      </c>
    </row>
    <row r="171" spans="1:14" x14ac:dyDescent="0.25">
      <c r="A171" s="27" t="s">
        <v>55</v>
      </c>
      <c r="B171" s="27">
        <v>10</v>
      </c>
      <c r="C171" s="47">
        <v>0.10416666666666667</v>
      </c>
      <c r="D171" s="10">
        <v>8.6</v>
      </c>
      <c r="E171" s="29" t="s">
        <v>111</v>
      </c>
      <c r="F171" s="29"/>
      <c r="H171" s="29" t="s">
        <v>112</v>
      </c>
      <c r="I171" s="29">
        <v>8</v>
      </c>
      <c r="J171" s="29">
        <v>7</v>
      </c>
      <c r="N171" t="str">
        <f t="shared" si="2"/>
        <v/>
      </c>
    </row>
    <row r="172" spans="1:14" x14ac:dyDescent="0.25">
      <c r="A172" s="27" t="s">
        <v>55</v>
      </c>
      <c r="B172" s="27">
        <v>10</v>
      </c>
      <c r="C172" s="47">
        <v>0.114583333333333</v>
      </c>
      <c r="D172" s="10">
        <v>7.9</v>
      </c>
      <c r="E172" s="29" t="s">
        <v>111</v>
      </c>
      <c r="F172" s="29"/>
      <c r="H172" s="29" t="s">
        <v>112</v>
      </c>
      <c r="I172" s="29">
        <v>8</v>
      </c>
      <c r="J172" s="29">
        <v>6</v>
      </c>
      <c r="N172" t="str">
        <f t="shared" si="2"/>
        <v/>
      </c>
    </row>
    <row r="173" spans="1:14" x14ac:dyDescent="0.25">
      <c r="A173" s="13" t="s">
        <v>55</v>
      </c>
      <c r="B173" s="13">
        <v>10</v>
      </c>
      <c r="C173" s="49">
        <v>0.125</v>
      </c>
      <c r="D173" s="12">
        <v>7.2</v>
      </c>
      <c r="E173" s="13" t="s">
        <v>111</v>
      </c>
      <c r="F173" s="13"/>
      <c r="G173" s="13"/>
      <c r="H173" s="13" t="s">
        <v>112</v>
      </c>
      <c r="I173" s="13">
        <v>8</v>
      </c>
      <c r="J173" s="13">
        <v>6</v>
      </c>
      <c r="K173" s="13"/>
      <c r="L173" s="13">
        <v>15.6</v>
      </c>
      <c r="M173" s="11"/>
      <c r="N173" t="str">
        <f t="shared" si="2"/>
        <v/>
      </c>
    </row>
    <row r="174" spans="1:14" x14ac:dyDescent="0.25">
      <c r="A174" s="44" t="s">
        <v>55</v>
      </c>
      <c r="B174" s="44">
        <v>10</v>
      </c>
      <c r="C174" s="48">
        <v>0.13541666666666699</v>
      </c>
      <c r="D174" s="10">
        <v>6.4</v>
      </c>
      <c r="E174" s="29" t="s">
        <v>111</v>
      </c>
      <c r="F174" s="29"/>
      <c r="H174" s="29" t="s">
        <v>112</v>
      </c>
      <c r="I174" s="29">
        <v>7</v>
      </c>
      <c r="J174" s="29">
        <v>6</v>
      </c>
      <c r="K174" s="29">
        <v>748.9</v>
      </c>
      <c r="N174" t="str">
        <f t="shared" si="2"/>
        <v/>
      </c>
    </row>
    <row r="175" spans="1:14" x14ac:dyDescent="0.25">
      <c r="D175" s="10"/>
      <c r="F175" s="29"/>
      <c r="N175" t="str">
        <f t="shared" si="2"/>
        <v/>
      </c>
    </row>
    <row r="176" spans="1:14" x14ac:dyDescent="0.25">
      <c r="A176" s="44" t="s">
        <v>55</v>
      </c>
      <c r="B176" s="27">
        <v>10</v>
      </c>
      <c r="C176" s="48">
        <v>0.96875</v>
      </c>
      <c r="D176" s="10">
        <v>5.7</v>
      </c>
      <c r="E176" s="29" t="s">
        <v>83</v>
      </c>
      <c r="F176" s="29"/>
      <c r="H176" s="29" t="s">
        <v>113</v>
      </c>
      <c r="I176" s="29">
        <v>10</v>
      </c>
      <c r="J176" s="29">
        <v>8</v>
      </c>
      <c r="K176" s="29">
        <v>749.9</v>
      </c>
      <c r="N176" t="str">
        <f t="shared" si="2"/>
        <v/>
      </c>
    </row>
    <row r="177" spans="1:14" x14ac:dyDescent="0.25">
      <c r="A177" s="44" t="s">
        <v>55</v>
      </c>
      <c r="B177" s="27">
        <v>10</v>
      </c>
      <c r="C177" s="48">
        <v>0.97916666666666663</v>
      </c>
      <c r="D177" s="10">
        <v>6.6</v>
      </c>
      <c r="E177" s="29" t="s">
        <v>83</v>
      </c>
      <c r="F177" s="29"/>
      <c r="H177" s="29" t="s">
        <v>113</v>
      </c>
      <c r="I177" s="29">
        <v>10</v>
      </c>
      <c r="J177" s="29">
        <v>8</v>
      </c>
      <c r="N177" t="str">
        <f t="shared" si="2"/>
        <v/>
      </c>
    </row>
    <row r="178" spans="1:14" x14ac:dyDescent="0.25">
      <c r="A178" s="27" t="s">
        <v>55</v>
      </c>
      <c r="B178" s="27">
        <v>10</v>
      </c>
      <c r="C178" s="47">
        <v>0.98958333333333337</v>
      </c>
      <c r="D178" s="10">
        <v>7.4</v>
      </c>
      <c r="E178" s="29" t="s">
        <v>83</v>
      </c>
      <c r="F178" s="29"/>
      <c r="H178" s="29" t="s">
        <v>113</v>
      </c>
      <c r="I178" s="29">
        <v>10</v>
      </c>
      <c r="J178" s="29">
        <v>8</v>
      </c>
      <c r="N178" t="str">
        <f t="shared" si="2"/>
        <v/>
      </c>
    </row>
    <row r="179" spans="1:14" x14ac:dyDescent="0.25">
      <c r="A179" s="13" t="s">
        <v>55</v>
      </c>
      <c r="B179" s="13">
        <v>11</v>
      </c>
      <c r="C179" s="49">
        <v>0</v>
      </c>
      <c r="D179" s="12">
        <v>8.8000000000000007</v>
      </c>
      <c r="E179" s="13" t="s">
        <v>83</v>
      </c>
      <c r="F179" s="13"/>
      <c r="G179" s="13"/>
      <c r="H179" s="13" t="s">
        <v>113</v>
      </c>
      <c r="I179" s="13">
        <v>10</v>
      </c>
      <c r="J179" s="13">
        <v>8</v>
      </c>
      <c r="K179" s="13"/>
      <c r="L179" s="13">
        <v>17</v>
      </c>
      <c r="M179" s="11"/>
      <c r="N179" t="str">
        <f t="shared" si="2"/>
        <v/>
      </c>
    </row>
    <row r="180" spans="1:14" x14ac:dyDescent="0.25">
      <c r="A180" s="27" t="s">
        <v>55</v>
      </c>
      <c r="B180" s="27">
        <v>11</v>
      </c>
      <c r="C180" s="47">
        <v>1.0416666666666666E-2</v>
      </c>
      <c r="D180" s="10">
        <v>8.6999999999999993</v>
      </c>
      <c r="E180" s="29" t="s">
        <v>83</v>
      </c>
      <c r="F180" s="29"/>
      <c r="H180" s="29" t="s">
        <v>113</v>
      </c>
      <c r="I180" s="29">
        <v>10</v>
      </c>
      <c r="J180" s="29">
        <v>7</v>
      </c>
      <c r="N180" t="str">
        <f t="shared" si="2"/>
        <v/>
      </c>
    </row>
    <row r="181" spans="1:14" x14ac:dyDescent="0.25">
      <c r="A181" s="27" t="s">
        <v>55</v>
      </c>
      <c r="B181" s="27">
        <v>11</v>
      </c>
      <c r="C181" s="47">
        <v>2.0833333333333332E-2</v>
      </c>
      <c r="D181" s="10">
        <v>9.1</v>
      </c>
      <c r="E181" s="29" t="s">
        <v>83</v>
      </c>
      <c r="F181" s="29"/>
      <c r="H181" s="29" t="s">
        <v>113</v>
      </c>
      <c r="I181" s="29">
        <v>10</v>
      </c>
      <c r="J181" s="29">
        <v>7</v>
      </c>
      <c r="N181" t="str">
        <f t="shared" si="2"/>
        <v/>
      </c>
    </row>
    <row r="182" spans="1:14" x14ac:dyDescent="0.25">
      <c r="A182" s="27" t="s">
        <v>55</v>
      </c>
      <c r="B182" s="27">
        <v>11</v>
      </c>
      <c r="C182" s="47">
        <v>3.125E-2</v>
      </c>
      <c r="D182" s="10">
        <v>9.5</v>
      </c>
      <c r="E182" s="29" t="s">
        <v>83</v>
      </c>
      <c r="F182" s="29"/>
      <c r="H182" s="29" t="s">
        <v>113</v>
      </c>
      <c r="I182" s="29">
        <v>9</v>
      </c>
      <c r="J182" s="29">
        <v>7</v>
      </c>
      <c r="N182" t="str">
        <f t="shared" si="2"/>
        <v/>
      </c>
    </row>
    <row r="183" spans="1:14" x14ac:dyDescent="0.25">
      <c r="A183" s="13" t="s">
        <v>55</v>
      </c>
      <c r="B183" s="13">
        <v>11</v>
      </c>
      <c r="C183" s="49">
        <v>4.1666666666666664E-2</v>
      </c>
      <c r="D183" s="12">
        <v>9.6999999999999993</v>
      </c>
      <c r="E183" s="13" t="s">
        <v>83</v>
      </c>
      <c r="F183" s="13"/>
      <c r="G183" s="13"/>
      <c r="H183" s="13" t="s">
        <v>113</v>
      </c>
      <c r="I183" s="13">
        <v>9</v>
      </c>
      <c r="J183" s="13">
        <v>7</v>
      </c>
      <c r="K183" s="13"/>
      <c r="L183" s="13">
        <v>17</v>
      </c>
      <c r="M183" s="11"/>
      <c r="N183" t="str">
        <f t="shared" si="2"/>
        <v/>
      </c>
    </row>
    <row r="184" spans="1:14" x14ac:dyDescent="0.25">
      <c r="A184" s="27" t="s">
        <v>55</v>
      </c>
      <c r="B184" s="27">
        <v>11</v>
      </c>
      <c r="C184" s="47">
        <v>5.2083333333333336E-2</v>
      </c>
      <c r="D184" s="10">
        <v>9.8000000000000007</v>
      </c>
      <c r="E184" s="29" t="s">
        <v>83</v>
      </c>
      <c r="F184" s="29"/>
      <c r="H184" s="29" t="s">
        <v>113</v>
      </c>
      <c r="I184" s="29">
        <v>9</v>
      </c>
      <c r="J184" s="29">
        <v>7</v>
      </c>
      <c r="N184" t="str">
        <f t="shared" si="2"/>
        <v/>
      </c>
    </row>
    <row r="185" spans="1:14" x14ac:dyDescent="0.25">
      <c r="A185" s="27" t="s">
        <v>55</v>
      </c>
      <c r="B185" s="27">
        <v>11</v>
      </c>
      <c r="C185" s="47">
        <v>6.25E-2</v>
      </c>
      <c r="D185" s="10">
        <v>9.8000000000000007</v>
      </c>
      <c r="E185" s="29" t="s">
        <v>111</v>
      </c>
      <c r="F185" s="29"/>
      <c r="H185" s="29" t="s">
        <v>112</v>
      </c>
      <c r="I185" s="29">
        <v>8</v>
      </c>
      <c r="J185" s="29">
        <v>6</v>
      </c>
      <c r="N185" t="str">
        <f t="shared" si="2"/>
        <v/>
      </c>
    </row>
    <row r="186" spans="1:14" x14ac:dyDescent="0.25">
      <c r="A186" s="27" t="s">
        <v>55</v>
      </c>
      <c r="B186" s="27">
        <v>11</v>
      </c>
      <c r="C186" s="47">
        <v>7.2916666666666671E-2</v>
      </c>
      <c r="D186" s="10">
        <v>9.6</v>
      </c>
      <c r="E186" s="29" t="s">
        <v>111</v>
      </c>
      <c r="F186" s="29"/>
      <c r="H186" s="29" t="s">
        <v>112</v>
      </c>
      <c r="I186" s="29">
        <v>8</v>
      </c>
      <c r="J186" s="29">
        <v>6</v>
      </c>
      <c r="N186" t="str">
        <f t="shared" si="2"/>
        <v/>
      </c>
    </row>
    <row r="187" spans="1:14" x14ac:dyDescent="0.25">
      <c r="A187" s="13" t="s">
        <v>55</v>
      </c>
      <c r="B187" s="13">
        <v>11</v>
      </c>
      <c r="C187" s="49">
        <v>8.3333333333333329E-2</v>
      </c>
      <c r="D187" s="12">
        <v>9.4</v>
      </c>
      <c r="E187" s="13" t="s">
        <v>111</v>
      </c>
      <c r="F187" s="13"/>
      <c r="G187" s="13"/>
      <c r="H187" s="13" t="s">
        <v>112</v>
      </c>
      <c r="I187" s="13">
        <v>8</v>
      </c>
      <c r="J187" s="13">
        <v>6</v>
      </c>
      <c r="K187" s="13"/>
      <c r="L187" s="13">
        <v>17</v>
      </c>
      <c r="M187" s="11"/>
      <c r="N187" t="str">
        <f t="shared" si="2"/>
        <v/>
      </c>
    </row>
    <row r="188" spans="1:14" x14ac:dyDescent="0.25">
      <c r="A188" s="27" t="s">
        <v>55</v>
      </c>
      <c r="B188" s="27">
        <v>11</v>
      </c>
      <c r="C188" s="47">
        <v>9.375E-2</v>
      </c>
      <c r="D188" s="10">
        <v>9</v>
      </c>
      <c r="E188" s="29" t="s">
        <v>111</v>
      </c>
      <c r="F188" s="29"/>
      <c r="H188" s="29" t="s">
        <v>112</v>
      </c>
      <c r="I188" s="29">
        <v>8</v>
      </c>
      <c r="J188" s="29">
        <v>7</v>
      </c>
      <c r="N188" t="str">
        <f t="shared" si="2"/>
        <v/>
      </c>
    </row>
    <row r="189" spans="1:14" x14ac:dyDescent="0.25">
      <c r="A189" s="27" t="s">
        <v>55</v>
      </c>
      <c r="B189" s="27">
        <v>11</v>
      </c>
      <c r="C189" s="47">
        <v>0.10416666666666667</v>
      </c>
      <c r="D189" s="10">
        <v>8.5</v>
      </c>
      <c r="E189" s="29" t="s">
        <v>111</v>
      </c>
      <c r="F189" s="29"/>
      <c r="H189" s="29" t="s">
        <v>112</v>
      </c>
      <c r="I189" s="29">
        <v>7</v>
      </c>
      <c r="J189" s="29">
        <v>6</v>
      </c>
      <c r="N189" t="str">
        <f t="shared" si="2"/>
        <v/>
      </c>
    </row>
    <row r="190" spans="1:14" x14ac:dyDescent="0.25">
      <c r="A190" s="27" t="s">
        <v>55</v>
      </c>
      <c r="B190" s="27">
        <v>11</v>
      </c>
      <c r="C190" s="47">
        <v>0.114583333333333</v>
      </c>
      <c r="D190" s="10">
        <v>7.8</v>
      </c>
      <c r="E190" s="29" t="s">
        <v>111</v>
      </c>
      <c r="F190" s="29"/>
      <c r="H190" s="29" t="s">
        <v>112</v>
      </c>
      <c r="I190" s="29">
        <v>8</v>
      </c>
      <c r="J190" s="29">
        <v>6</v>
      </c>
      <c r="N190" t="str">
        <f t="shared" si="2"/>
        <v/>
      </c>
    </row>
    <row r="191" spans="1:14" x14ac:dyDescent="0.25">
      <c r="A191" s="13" t="s">
        <v>55</v>
      </c>
      <c r="B191" s="13">
        <v>11</v>
      </c>
      <c r="C191" s="49">
        <v>0.125</v>
      </c>
      <c r="D191" s="12">
        <v>7.1</v>
      </c>
      <c r="E191" s="13" t="s">
        <v>111</v>
      </c>
      <c r="F191" s="13"/>
      <c r="G191" s="13"/>
      <c r="H191" s="13" t="s">
        <v>112</v>
      </c>
      <c r="I191" s="13">
        <v>7</v>
      </c>
      <c r="J191" s="13">
        <v>6</v>
      </c>
      <c r="K191" s="13"/>
      <c r="L191" s="13">
        <v>16.8</v>
      </c>
      <c r="M191" s="11"/>
      <c r="N191" t="str">
        <f t="shared" si="2"/>
        <v/>
      </c>
    </row>
    <row r="192" spans="1:14" x14ac:dyDescent="0.25">
      <c r="A192" s="44" t="s">
        <v>55</v>
      </c>
      <c r="B192" s="44">
        <v>11</v>
      </c>
      <c r="C192" s="48">
        <v>0.13541666666666699</v>
      </c>
      <c r="D192" s="10">
        <v>6.3</v>
      </c>
      <c r="E192" s="29" t="s">
        <v>111</v>
      </c>
      <c r="F192" s="29"/>
      <c r="H192" s="29" t="s">
        <v>112</v>
      </c>
      <c r="I192" s="29">
        <v>7</v>
      </c>
      <c r="J192" s="29">
        <v>6</v>
      </c>
      <c r="K192" s="29">
        <v>749</v>
      </c>
      <c r="N192" t="str">
        <f t="shared" si="2"/>
        <v/>
      </c>
    </row>
    <row r="193" spans="1:14" x14ac:dyDescent="0.25">
      <c r="D193" s="10"/>
      <c r="F193" s="29"/>
      <c r="N193" t="str">
        <f t="shared" si="2"/>
        <v/>
      </c>
    </row>
    <row r="194" spans="1:14" x14ac:dyDescent="0.25">
      <c r="A194" s="44" t="s">
        <v>55</v>
      </c>
      <c r="B194" s="44">
        <v>11</v>
      </c>
      <c r="C194" s="48">
        <v>0.96875</v>
      </c>
      <c r="D194" s="10">
        <v>5.5</v>
      </c>
      <c r="E194" s="29" t="s">
        <v>111</v>
      </c>
      <c r="F194" s="29"/>
      <c r="H194" s="29" t="s">
        <v>112</v>
      </c>
      <c r="I194" s="29">
        <v>9</v>
      </c>
      <c r="J194" s="29">
        <v>8</v>
      </c>
      <c r="K194" s="29">
        <v>752</v>
      </c>
      <c r="N194" t="str">
        <f t="shared" si="2"/>
        <v/>
      </c>
    </row>
    <row r="195" spans="1:14" x14ac:dyDescent="0.25">
      <c r="A195" s="44" t="s">
        <v>55</v>
      </c>
      <c r="B195" s="44">
        <v>11</v>
      </c>
      <c r="C195" s="48">
        <v>0.97916666666666663</v>
      </c>
      <c r="D195" s="10">
        <v>6.5</v>
      </c>
      <c r="E195" s="29" t="s">
        <v>111</v>
      </c>
      <c r="F195" s="29"/>
      <c r="H195" s="29" t="s">
        <v>112</v>
      </c>
      <c r="I195" s="29">
        <v>9</v>
      </c>
      <c r="J195" s="29">
        <v>8</v>
      </c>
      <c r="N195" t="str">
        <f t="shared" ref="N195:N258" si="3">IF(AND(I195=10,OR(H195="D",H195="C",H195="B",H195="A")),"ERR1",IF(AND(OR(H195="B",H195="C",H195="D",H195="E"),I195=0),"ERR2",IF(J195&gt;I195,"ERR3","")))</f>
        <v/>
      </c>
    </row>
    <row r="196" spans="1:14" x14ac:dyDescent="0.25">
      <c r="A196" s="27" t="s">
        <v>55</v>
      </c>
      <c r="B196" s="27">
        <v>11</v>
      </c>
      <c r="C196" s="47">
        <v>0.98958333333333337</v>
      </c>
      <c r="D196" s="26">
        <v>7.3</v>
      </c>
      <c r="E196" s="27" t="s">
        <v>111</v>
      </c>
      <c r="F196" s="27"/>
      <c r="G196" s="27"/>
      <c r="H196" s="27" t="s">
        <v>112</v>
      </c>
      <c r="I196" s="27">
        <v>9</v>
      </c>
      <c r="J196" s="27">
        <v>8</v>
      </c>
      <c r="K196" s="27"/>
      <c r="L196" s="27"/>
      <c r="M196" s="25"/>
      <c r="N196" t="str">
        <f t="shared" si="3"/>
        <v/>
      </c>
    </row>
    <row r="197" spans="1:14" x14ac:dyDescent="0.25">
      <c r="A197" s="13" t="s">
        <v>55</v>
      </c>
      <c r="B197" s="13">
        <v>12</v>
      </c>
      <c r="C197" s="49">
        <v>0</v>
      </c>
      <c r="D197" s="12">
        <v>8</v>
      </c>
      <c r="E197" s="13" t="s">
        <v>111</v>
      </c>
      <c r="F197" s="13"/>
      <c r="G197" s="13"/>
      <c r="H197" s="13" t="s">
        <v>112</v>
      </c>
      <c r="I197" s="13">
        <v>9</v>
      </c>
      <c r="J197" s="13">
        <v>7</v>
      </c>
      <c r="K197" s="13"/>
      <c r="L197" s="13">
        <v>15.2</v>
      </c>
      <c r="M197" s="11"/>
      <c r="N197" t="str">
        <f t="shared" si="3"/>
        <v/>
      </c>
    </row>
    <row r="198" spans="1:14" x14ac:dyDescent="0.25">
      <c r="A198" s="27" t="s">
        <v>55</v>
      </c>
      <c r="B198" s="27">
        <v>12</v>
      </c>
      <c r="C198" s="47">
        <v>1.0416666666666666E-2</v>
      </c>
      <c r="D198" s="26">
        <v>8.6</v>
      </c>
      <c r="E198" s="27" t="s">
        <v>111</v>
      </c>
      <c r="F198" s="27"/>
      <c r="G198" s="27"/>
      <c r="H198" s="27" t="s">
        <v>112</v>
      </c>
      <c r="I198" s="27">
        <v>9</v>
      </c>
      <c r="J198" s="27">
        <v>8</v>
      </c>
      <c r="K198" s="27"/>
      <c r="L198" s="27"/>
      <c r="M198" s="25"/>
      <c r="N198" t="str">
        <f t="shared" si="3"/>
        <v/>
      </c>
    </row>
    <row r="199" spans="1:14" x14ac:dyDescent="0.25">
      <c r="A199" s="27" t="s">
        <v>55</v>
      </c>
      <c r="B199" s="27">
        <v>12</v>
      </c>
      <c r="C199" s="47">
        <v>2.0833333333333332E-2</v>
      </c>
      <c r="D199" s="26">
        <v>9.1</v>
      </c>
      <c r="E199" s="27" t="s">
        <v>83</v>
      </c>
      <c r="F199" s="27"/>
      <c r="G199" s="27"/>
      <c r="H199" s="27" t="s">
        <v>113</v>
      </c>
      <c r="I199" s="27">
        <v>10</v>
      </c>
      <c r="J199" s="27">
        <v>8</v>
      </c>
      <c r="K199" s="27"/>
      <c r="L199" s="27"/>
      <c r="M199" s="25"/>
      <c r="N199" t="str">
        <f t="shared" si="3"/>
        <v/>
      </c>
    </row>
    <row r="200" spans="1:14" x14ac:dyDescent="0.25">
      <c r="A200" s="27" t="s">
        <v>55</v>
      </c>
      <c r="B200" s="27">
        <v>12</v>
      </c>
      <c r="C200" s="47">
        <v>3.125E-2</v>
      </c>
      <c r="D200" s="26">
        <v>9.4</v>
      </c>
      <c r="E200" s="27" t="s">
        <v>83</v>
      </c>
      <c r="F200" s="27"/>
      <c r="G200" s="27"/>
      <c r="H200" s="27" t="s">
        <v>113</v>
      </c>
      <c r="I200" s="27">
        <v>10</v>
      </c>
      <c r="J200" s="27">
        <v>8</v>
      </c>
      <c r="K200" s="27"/>
      <c r="L200" s="27"/>
      <c r="M200" s="25"/>
      <c r="N200" t="str">
        <f t="shared" si="3"/>
        <v/>
      </c>
    </row>
    <row r="201" spans="1:14" x14ac:dyDescent="0.25">
      <c r="A201" s="13" t="s">
        <v>55</v>
      </c>
      <c r="B201" s="13">
        <v>12</v>
      </c>
      <c r="C201" s="49">
        <v>4.1666666666666664E-2</v>
      </c>
      <c r="D201" s="12">
        <v>9.6</v>
      </c>
      <c r="E201" s="13" t="s">
        <v>83</v>
      </c>
      <c r="F201" s="13"/>
      <c r="G201" s="13"/>
      <c r="H201" s="13" t="s">
        <v>113</v>
      </c>
      <c r="I201" s="13">
        <v>10</v>
      </c>
      <c r="J201" s="13">
        <v>7</v>
      </c>
      <c r="K201" s="13"/>
      <c r="L201" s="13">
        <v>15</v>
      </c>
      <c r="M201" s="11"/>
      <c r="N201" t="str">
        <f t="shared" si="3"/>
        <v/>
      </c>
    </row>
    <row r="202" spans="1:14" x14ac:dyDescent="0.25">
      <c r="A202" s="27" t="s">
        <v>55</v>
      </c>
      <c r="B202" s="27">
        <v>12</v>
      </c>
      <c r="C202" s="47">
        <v>5.2083333333333336E-2</v>
      </c>
      <c r="D202" s="26">
        <v>9.8000000000000007</v>
      </c>
      <c r="E202" s="27" t="s">
        <v>83</v>
      </c>
      <c r="F202" s="27"/>
      <c r="G202" s="27"/>
      <c r="H202" s="27" t="s">
        <v>113</v>
      </c>
      <c r="I202" s="27">
        <v>10</v>
      </c>
      <c r="J202" s="27">
        <v>8</v>
      </c>
      <c r="K202" s="27"/>
      <c r="L202" s="27"/>
      <c r="M202" s="25"/>
      <c r="N202" t="str">
        <f t="shared" si="3"/>
        <v/>
      </c>
    </row>
    <row r="203" spans="1:14" x14ac:dyDescent="0.25">
      <c r="A203" s="27" t="s">
        <v>55</v>
      </c>
      <c r="B203" s="27">
        <v>12</v>
      </c>
      <c r="C203" s="47">
        <v>6.25E-2</v>
      </c>
      <c r="D203" s="26">
        <v>9.6999999999999993</v>
      </c>
      <c r="E203" s="27" t="s">
        <v>111</v>
      </c>
      <c r="F203" s="27"/>
      <c r="G203" s="27"/>
      <c r="H203" s="27" t="s">
        <v>112</v>
      </c>
      <c r="I203" s="27">
        <v>9</v>
      </c>
      <c r="J203" s="27">
        <v>7</v>
      </c>
      <c r="K203" s="27"/>
      <c r="L203" s="27"/>
      <c r="M203" s="25"/>
      <c r="N203" t="str">
        <f t="shared" si="3"/>
        <v/>
      </c>
    </row>
    <row r="204" spans="1:14" x14ac:dyDescent="0.25">
      <c r="A204" s="27" t="s">
        <v>55</v>
      </c>
      <c r="B204" s="27">
        <v>12</v>
      </c>
      <c r="C204" s="47">
        <v>7.2916666666666671E-2</v>
      </c>
      <c r="D204" s="26">
        <v>9.6</v>
      </c>
      <c r="E204" s="27" t="s">
        <v>111</v>
      </c>
      <c r="F204" s="27"/>
      <c r="G204" s="27"/>
      <c r="H204" s="27" t="s">
        <v>112</v>
      </c>
      <c r="I204" s="27">
        <v>9</v>
      </c>
      <c r="J204" s="27">
        <v>7</v>
      </c>
      <c r="K204" s="27"/>
      <c r="L204" s="27"/>
      <c r="M204" s="25"/>
      <c r="N204" t="str">
        <f t="shared" si="3"/>
        <v/>
      </c>
    </row>
    <row r="205" spans="1:14" x14ac:dyDescent="0.25">
      <c r="A205" s="13" t="s">
        <v>55</v>
      </c>
      <c r="B205" s="13">
        <v>12</v>
      </c>
      <c r="C205" s="49">
        <v>8.3333333333333329E-2</v>
      </c>
      <c r="D205" s="12">
        <v>9.3000000000000007</v>
      </c>
      <c r="E205" s="13" t="s">
        <v>111</v>
      </c>
      <c r="F205" s="13"/>
      <c r="G205" s="13"/>
      <c r="H205" s="13" t="s">
        <v>112</v>
      </c>
      <c r="I205" s="13">
        <v>9</v>
      </c>
      <c r="J205" s="13">
        <v>8</v>
      </c>
      <c r="K205" s="13"/>
      <c r="L205" s="13">
        <v>14.3</v>
      </c>
      <c r="M205" s="11"/>
      <c r="N205" t="str">
        <f t="shared" si="3"/>
        <v/>
      </c>
    </row>
    <row r="206" spans="1:14" x14ac:dyDescent="0.25">
      <c r="A206" s="27" t="s">
        <v>55</v>
      </c>
      <c r="B206" s="27">
        <v>12</v>
      </c>
      <c r="C206" s="47">
        <v>9.375E-2</v>
      </c>
      <c r="D206" s="26">
        <v>8.9</v>
      </c>
      <c r="E206" s="27" t="s">
        <v>111</v>
      </c>
      <c r="F206" s="27"/>
      <c r="G206" s="27"/>
      <c r="H206" s="27" t="s">
        <v>112</v>
      </c>
      <c r="I206" s="27">
        <v>9</v>
      </c>
      <c r="J206" s="27">
        <v>7</v>
      </c>
      <c r="K206" s="27"/>
      <c r="L206" s="27"/>
      <c r="M206" s="25"/>
      <c r="N206" t="str">
        <f t="shared" si="3"/>
        <v/>
      </c>
    </row>
    <row r="207" spans="1:14" x14ac:dyDescent="0.25">
      <c r="A207" s="27" t="s">
        <v>55</v>
      </c>
      <c r="B207" s="27">
        <v>12</v>
      </c>
      <c r="C207" s="47">
        <v>0.10416666666666667</v>
      </c>
      <c r="D207" s="26">
        <v>8.4</v>
      </c>
      <c r="E207" s="27" t="s">
        <v>111</v>
      </c>
      <c r="F207" s="27"/>
      <c r="G207" s="27"/>
      <c r="H207" s="27" t="s">
        <v>110</v>
      </c>
      <c r="I207" s="27">
        <v>8</v>
      </c>
      <c r="J207" s="27">
        <v>7</v>
      </c>
      <c r="K207" s="27"/>
      <c r="L207" s="27"/>
      <c r="M207" s="25"/>
      <c r="N207" t="str">
        <f t="shared" si="3"/>
        <v/>
      </c>
    </row>
    <row r="208" spans="1:14" x14ac:dyDescent="0.25">
      <c r="A208" s="27" t="s">
        <v>55</v>
      </c>
      <c r="B208" s="27">
        <v>12</v>
      </c>
      <c r="C208" s="47">
        <v>0.114583333333333</v>
      </c>
      <c r="D208" s="26">
        <v>7.8</v>
      </c>
      <c r="E208" s="27" t="s">
        <v>111</v>
      </c>
      <c r="F208" s="27"/>
      <c r="G208" s="27"/>
      <c r="H208" s="27" t="s">
        <v>110</v>
      </c>
      <c r="I208" s="27">
        <v>8</v>
      </c>
      <c r="J208" s="27">
        <v>7</v>
      </c>
      <c r="K208" s="27"/>
      <c r="L208" s="27"/>
      <c r="M208" s="25"/>
      <c r="N208" t="str">
        <f t="shared" si="3"/>
        <v/>
      </c>
    </row>
    <row r="209" spans="1:14" x14ac:dyDescent="0.25">
      <c r="A209" s="13" t="s">
        <v>55</v>
      </c>
      <c r="B209" s="13">
        <v>12</v>
      </c>
      <c r="C209" s="49">
        <v>0.125</v>
      </c>
      <c r="D209" s="12">
        <v>7</v>
      </c>
      <c r="E209" s="13" t="s">
        <v>111</v>
      </c>
      <c r="F209" s="13"/>
      <c r="G209" s="13"/>
      <c r="H209" s="13" t="s">
        <v>110</v>
      </c>
      <c r="I209" s="13">
        <v>8</v>
      </c>
      <c r="J209" s="13">
        <v>7</v>
      </c>
      <c r="K209" s="13"/>
      <c r="L209" s="13">
        <v>14.1</v>
      </c>
      <c r="M209" s="11"/>
      <c r="N209" t="str">
        <f t="shared" si="3"/>
        <v/>
      </c>
    </row>
    <row r="210" spans="1:14" x14ac:dyDescent="0.25">
      <c r="A210" s="44" t="s">
        <v>55</v>
      </c>
      <c r="B210" s="44">
        <v>12</v>
      </c>
      <c r="C210" s="48">
        <v>0.13541666666666699</v>
      </c>
      <c r="D210" s="10">
        <v>6.2</v>
      </c>
      <c r="E210" s="29" t="s">
        <v>111</v>
      </c>
      <c r="F210" s="29"/>
      <c r="H210" s="29" t="s">
        <v>110</v>
      </c>
      <c r="I210" s="29">
        <v>8</v>
      </c>
      <c r="J210" s="29">
        <v>7</v>
      </c>
      <c r="K210" s="29">
        <v>753</v>
      </c>
      <c r="N210" t="str">
        <f t="shared" si="3"/>
        <v/>
      </c>
    </row>
    <row r="211" spans="1:14" x14ac:dyDescent="0.25">
      <c r="C211" s="44"/>
      <c r="D211" s="10"/>
      <c r="F211" s="29"/>
      <c r="N211" t="str">
        <f t="shared" si="3"/>
        <v/>
      </c>
    </row>
    <row r="212" spans="1:14" x14ac:dyDescent="0.25">
      <c r="A212" s="44" t="s">
        <v>55</v>
      </c>
      <c r="B212" s="44">
        <v>12</v>
      </c>
      <c r="C212" s="48">
        <v>0.96875</v>
      </c>
      <c r="D212" s="10">
        <v>5.5</v>
      </c>
      <c r="E212" s="30" t="s">
        <v>111</v>
      </c>
      <c r="F212" s="30"/>
      <c r="G212" s="30"/>
      <c r="H212" s="30" t="s">
        <v>110</v>
      </c>
      <c r="I212" s="30">
        <v>6</v>
      </c>
      <c r="J212" s="30">
        <v>4</v>
      </c>
      <c r="K212" s="30">
        <v>754</v>
      </c>
      <c r="L212" s="30"/>
      <c r="N212" t="str">
        <f t="shared" si="3"/>
        <v/>
      </c>
    </row>
    <row r="213" spans="1:14" x14ac:dyDescent="0.25">
      <c r="A213" s="44" t="s">
        <v>55</v>
      </c>
      <c r="B213" s="44">
        <v>12</v>
      </c>
      <c r="C213" s="48">
        <v>0.97916666666666663</v>
      </c>
      <c r="D213" s="10">
        <v>6.4</v>
      </c>
      <c r="E213" s="29" t="s">
        <v>111</v>
      </c>
      <c r="F213" s="29"/>
      <c r="H213" s="29" t="s">
        <v>110</v>
      </c>
      <c r="I213" s="29">
        <v>6</v>
      </c>
      <c r="J213" s="29">
        <v>4</v>
      </c>
      <c r="N213" t="str">
        <f t="shared" si="3"/>
        <v/>
      </c>
    </row>
    <row r="214" spans="1:14" x14ac:dyDescent="0.25">
      <c r="A214" s="44" t="s">
        <v>55</v>
      </c>
      <c r="B214" s="44">
        <v>12</v>
      </c>
      <c r="C214" s="48">
        <v>0.98958333333333337</v>
      </c>
      <c r="D214" s="10">
        <v>7.2</v>
      </c>
      <c r="E214" s="29" t="s">
        <v>111</v>
      </c>
      <c r="F214" s="29"/>
      <c r="H214" s="29" t="s">
        <v>110</v>
      </c>
      <c r="I214" s="29">
        <v>6</v>
      </c>
      <c r="J214" s="29">
        <v>4</v>
      </c>
      <c r="N214" t="str">
        <f t="shared" si="3"/>
        <v/>
      </c>
    </row>
    <row r="215" spans="1:14" x14ac:dyDescent="0.25">
      <c r="A215" s="13" t="s">
        <v>55</v>
      </c>
      <c r="B215" s="13">
        <v>13</v>
      </c>
      <c r="C215" s="49">
        <v>0</v>
      </c>
      <c r="D215" s="12">
        <v>7.9</v>
      </c>
      <c r="E215" s="13" t="s">
        <v>111</v>
      </c>
      <c r="F215" s="13"/>
      <c r="G215" s="13"/>
      <c r="H215" s="13" t="s">
        <v>110</v>
      </c>
      <c r="I215" s="13">
        <v>6</v>
      </c>
      <c r="J215" s="13">
        <v>4</v>
      </c>
      <c r="K215" s="13"/>
      <c r="L215" s="13">
        <v>16.100000000000001</v>
      </c>
      <c r="M215" s="11"/>
      <c r="N215" t="str">
        <f t="shared" si="3"/>
        <v/>
      </c>
    </row>
    <row r="216" spans="1:14" x14ac:dyDescent="0.25">
      <c r="A216" s="44" t="s">
        <v>55</v>
      </c>
      <c r="B216" s="44">
        <v>13</v>
      </c>
      <c r="C216" s="48">
        <v>1.0416666666666666E-2</v>
      </c>
      <c r="D216" s="10">
        <v>8.5</v>
      </c>
      <c r="E216" s="29" t="s">
        <v>111</v>
      </c>
      <c r="F216" s="29"/>
      <c r="H216" s="29" t="s">
        <v>110</v>
      </c>
      <c r="I216" s="29">
        <v>5</v>
      </c>
      <c r="J216" s="29">
        <v>4</v>
      </c>
      <c r="N216" t="str">
        <f t="shared" si="3"/>
        <v/>
      </c>
    </row>
    <row r="217" spans="1:14" x14ac:dyDescent="0.25">
      <c r="A217" s="44" t="s">
        <v>55</v>
      </c>
      <c r="B217" s="44">
        <v>13</v>
      </c>
      <c r="C217" s="48">
        <v>2.0833333333333332E-2</v>
      </c>
      <c r="D217" s="10">
        <v>9</v>
      </c>
      <c r="E217" s="29" t="s">
        <v>111</v>
      </c>
      <c r="F217" s="29"/>
      <c r="H217" s="29" t="s">
        <v>110</v>
      </c>
      <c r="I217" s="29">
        <v>6</v>
      </c>
      <c r="J217" s="29">
        <v>5</v>
      </c>
      <c r="N217" t="str">
        <f t="shared" si="3"/>
        <v/>
      </c>
    </row>
    <row r="218" spans="1:14" x14ac:dyDescent="0.25">
      <c r="A218" s="44" t="s">
        <v>55</v>
      </c>
      <c r="B218" s="44">
        <v>13</v>
      </c>
      <c r="C218" s="48">
        <v>3.125E-2</v>
      </c>
      <c r="D218" s="10">
        <v>9.3000000000000007</v>
      </c>
      <c r="E218" s="29" t="s">
        <v>111</v>
      </c>
      <c r="F218" s="29"/>
      <c r="H218" s="29" t="s">
        <v>110</v>
      </c>
      <c r="I218" s="29">
        <v>6</v>
      </c>
      <c r="J218" s="29">
        <v>5</v>
      </c>
      <c r="N218" t="str">
        <f t="shared" si="3"/>
        <v/>
      </c>
    </row>
    <row r="219" spans="1:14" x14ac:dyDescent="0.25">
      <c r="A219" s="13" t="s">
        <v>55</v>
      </c>
      <c r="B219" s="13">
        <v>13</v>
      </c>
      <c r="C219" s="49">
        <v>4.1666666666666664E-2</v>
      </c>
      <c r="D219" s="12">
        <v>9.6</v>
      </c>
      <c r="E219" s="13" t="s">
        <v>111</v>
      </c>
      <c r="F219" s="13"/>
      <c r="G219" s="13"/>
      <c r="H219" s="13" t="s">
        <v>110</v>
      </c>
      <c r="I219" s="13">
        <v>6</v>
      </c>
      <c r="J219" s="13">
        <v>4</v>
      </c>
      <c r="K219" s="13"/>
      <c r="L219" s="13">
        <v>16</v>
      </c>
      <c r="M219" s="11"/>
      <c r="N219" t="str">
        <f t="shared" si="3"/>
        <v/>
      </c>
    </row>
    <row r="220" spans="1:14" x14ac:dyDescent="0.25">
      <c r="A220" s="44" t="s">
        <v>55</v>
      </c>
      <c r="B220" s="44">
        <v>13</v>
      </c>
      <c r="C220" s="48">
        <v>5.2083333333333336E-2</v>
      </c>
      <c r="D220" s="10">
        <v>9.6999999999999993</v>
      </c>
      <c r="E220" s="29" t="s">
        <v>111</v>
      </c>
      <c r="F220" s="29"/>
      <c r="H220" s="29" t="s">
        <v>110</v>
      </c>
      <c r="I220" s="29">
        <v>7</v>
      </c>
      <c r="J220" s="29">
        <v>6</v>
      </c>
      <c r="N220" t="str">
        <f t="shared" si="3"/>
        <v/>
      </c>
    </row>
    <row r="221" spans="1:14" x14ac:dyDescent="0.25">
      <c r="A221" s="44" t="s">
        <v>55</v>
      </c>
      <c r="B221" s="44">
        <v>13</v>
      </c>
      <c r="C221" s="48">
        <v>6.25E-2</v>
      </c>
      <c r="D221" s="10">
        <v>9.6</v>
      </c>
      <c r="E221" s="29" t="s">
        <v>111</v>
      </c>
      <c r="F221" s="29"/>
      <c r="H221" s="29" t="s">
        <v>110</v>
      </c>
      <c r="I221" s="29">
        <v>7</v>
      </c>
      <c r="J221" s="29">
        <v>6</v>
      </c>
      <c r="N221" t="str">
        <f t="shared" si="3"/>
        <v/>
      </c>
    </row>
    <row r="222" spans="1:14" x14ac:dyDescent="0.25">
      <c r="A222" s="44" t="s">
        <v>55</v>
      </c>
      <c r="B222" s="44">
        <v>13</v>
      </c>
      <c r="C222" s="48">
        <v>7.2916666666666671E-2</v>
      </c>
      <c r="D222" s="10">
        <v>9.5</v>
      </c>
      <c r="E222" s="29" t="s">
        <v>111</v>
      </c>
      <c r="F222" s="29"/>
      <c r="H222" s="29" t="s">
        <v>110</v>
      </c>
      <c r="I222" s="29">
        <v>7</v>
      </c>
      <c r="J222" s="29">
        <v>5</v>
      </c>
      <c r="N222" t="str">
        <f t="shared" si="3"/>
        <v/>
      </c>
    </row>
    <row r="223" spans="1:14" x14ac:dyDescent="0.25">
      <c r="A223" s="13" t="s">
        <v>55</v>
      </c>
      <c r="B223" s="13">
        <v>13</v>
      </c>
      <c r="C223" s="49">
        <v>8.3333333333333398E-2</v>
      </c>
      <c r="D223" s="12">
        <v>9.1999999999999993</v>
      </c>
      <c r="E223" s="13" t="s">
        <v>111</v>
      </c>
      <c r="F223" s="13"/>
      <c r="G223" s="13"/>
      <c r="H223" s="13" t="s">
        <v>110</v>
      </c>
      <c r="I223" s="13">
        <v>8</v>
      </c>
      <c r="J223" s="13">
        <v>6</v>
      </c>
      <c r="K223" s="13"/>
      <c r="L223" s="13">
        <v>16</v>
      </c>
      <c r="M223" s="11"/>
      <c r="N223" t="str">
        <f t="shared" si="3"/>
        <v/>
      </c>
    </row>
    <row r="224" spans="1:14" x14ac:dyDescent="0.25">
      <c r="A224" s="44" t="s">
        <v>55</v>
      </c>
      <c r="B224" s="44">
        <v>13</v>
      </c>
      <c r="C224" s="48">
        <v>9.375E-2</v>
      </c>
      <c r="D224" s="10">
        <v>8.8000000000000007</v>
      </c>
      <c r="E224" s="29" t="s">
        <v>111</v>
      </c>
      <c r="F224" s="29"/>
      <c r="H224" s="29" t="s">
        <v>110</v>
      </c>
      <c r="I224" s="29">
        <v>7</v>
      </c>
      <c r="J224" s="29">
        <v>6</v>
      </c>
      <c r="N224" t="str">
        <f t="shared" si="3"/>
        <v/>
      </c>
    </row>
    <row r="225" spans="1:14" x14ac:dyDescent="0.25">
      <c r="A225" s="44" t="s">
        <v>55</v>
      </c>
      <c r="B225" s="44">
        <v>13</v>
      </c>
      <c r="C225" s="48">
        <v>0.104166666666667</v>
      </c>
      <c r="D225" s="10">
        <v>8.3000000000000007</v>
      </c>
      <c r="E225" s="29" t="s">
        <v>111</v>
      </c>
      <c r="F225" s="29"/>
      <c r="H225" s="29" t="s">
        <v>110</v>
      </c>
      <c r="I225" s="29">
        <v>7</v>
      </c>
      <c r="J225" s="29">
        <v>6</v>
      </c>
      <c r="N225" t="str">
        <f t="shared" si="3"/>
        <v/>
      </c>
    </row>
    <row r="226" spans="1:14" x14ac:dyDescent="0.25">
      <c r="A226" s="44" t="s">
        <v>55</v>
      </c>
      <c r="B226" s="44">
        <v>13</v>
      </c>
      <c r="C226" s="48">
        <v>0.11458333333333399</v>
      </c>
      <c r="D226" s="10">
        <v>7.7</v>
      </c>
      <c r="E226" s="29" t="s">
        <v>56</v>
      </c>
      <c r="F226" s="29"/>
      <c r="H226" s="29" t="s">
        <v>58</v>
      </c>
      <c r="I226" s="29">
        <v>5</v>
      </c>
      <c r="J226" s="29">
        <v>4</v>
      </c>
      <c r="N226" t="str">
        <f t="shared" si="3"/>
        <v/>
      </c>
    </row>
    <row r="227" spans="1:14" x14ac:dyDescent="0.25">
      <c r="A227" s="13" t="s">
        <v>55</v>
      </c>
      <c r="B227" s="13">
        <v>13</v>
      </c>
      <c r="C227" s="49">
        <v>0.125</v>
      </c>
      <c r="D227" s="12">
        <v>7</v>
      </c>
      <c r="E227" s="13" t="s">
        <v>56</v>
      </c>
      <c r="F227" s="13"/>
      <c r="G227" s="13"/>
      <c r="H227" s="13" t="s">
        <v>58</v>
      </c>
      <c r="I227" s="13">
        <v>6</v>
      </c>
      <c r="J227" s="13">
        <v>4</v>
      </c>
      <c r="K227" s="13"/>
      <c r="L227" s="13">
        <v>16</v>
      </c>
      <c r="M227" s="11"/>
      <c r="N227" t="str">
        <f t="shared" si="3"/>
        <v/>
      </c>
    </row>
    <row r="228" spans="1:14" x14ac:dyDescent="0.25">
      <c r="A228" s="44" t="s">
        <v>55</v>
      </c>
      <c r="B228" s="44">
        <v>13</v>
      </c>
      <c r="C228" s="48">
        <v>0.13541666666666699</v>
      </c>
      <c r="D228" s="10">
        <v>6.1</v>
      </c>
      <c r="E228" s="29" t="s">
        <v>56</v>
      </c>
      <c r="F228" s="29"/>
      <c r="H228" s="29" t="s">
        <v>58</v>
      </c>
      <c r="I228" s="29">
        <v>5</v>
      </c>
      <c r="J228" s="29">
        <v>3</v>
      </c>
      <c r="K228" s="29">
        <v>753</v>
      </c>
      <c r="N228" t="str">
        <f t="shared" si="3"/>
        <v/>
      </c>
    </row>
    <row r="229" spans="1:14" x14ac:dyDescent="0.25">
      <c r="D229" s="10"/>
      <c r="F229" s="29"/>
      <c r="N229" t="str">
        <f t="shared" si="3"/>
        <v/>
      </c>
    </row>
    <row r="230" spans="1:14" x14ac:dyDescent="0.25">
      <c r="A230" s="44" t="s">
        <v>55</v>
      </c>
      <c r="B230" s="44">
        <v>13</v>
      </c>
      <c r="C230" s="48">
        <v>0.96875</v>
      </c>
      <c r="D230" s="10">
        <v>5.4</v>
      </c>
      <c r="E230" s="30" t="s">
        <v>111</v>
      </c>
      <c r="F230" s="30"/>
      <c r="G230" s="30"/>
      <c r="H230" s="30" t="s">
        <v>113</v>
      </c>
      <c r="I230" s="30">
        <v>10</v>
      </c>
      <c r="J230" s="30">
        <v>9</v>
      </c>
      <c r="K230" s="30">
        <v>751</v>
      </c>
      <c r="L230" s="30"/>
      <c r="N230" t="str">
        <f t="shared" si="3"/>
        <v/>
      </c>
    </row>
    <row r="231" spans="1:14" x14ac:dyDescent="0.25">
      <c r="A231" s="44" t="s">
        <v>55</v>
      </c>
      <c r="B231" s="44">
        <v>13</v>
      </c>
      <c r="C231" s="48">
        <v>0.97916666666666663</v>
      </c>
      <c r="D231" s="10">
        <v>6.4</v>
      </c>
      <c r="E231" s="29" t="s">
        <v>111</v>
      </c>
      <c r="F231" s="29"/>
      <c r="H231" s="29" t="s">
        <v>113</v>
      </c>
      <c r="I231" s="29">
        <v>10</v>
      </c>
      <c r="J231" s="29">
        <v>9</v>
      </c>
      <c r="N231" t="str">
        <f t="shared" si="3"/>
        <v/>
      </c>
    </row>
    <row r="232" spans="1:14" x14ac:dyDescent="0.25">
      <c r="A232" s="44" t="s">
        <v>55</v>
      </c>
      <c r="B232" s="44">
        <v>14</v>
      </c>
      <c r="C232" s="48">
        <v>0.98958333333333337</v>
      </c>
      <c r="D232" s="10">
        <v>7.2</v>
      </c>
      <c r="E232" s="29" t="s">
        <v>111</v>
      </c>
      <c r="F232" s="29"/>
      <c r="H232" s="29" t="s">
        <v>113</v>
      </c>
      <c r="I232" s="29">
        <v>10</v>
      </c>
      <c r="J232" s="29">
        <v>9</v>
      </c>
      <c r="N232" t="str">
        <f t="shared" si="3"/>
        <v/>
      </c>
    </row>
    <row r="233" spans="1:14" x14ac:dyDescent="0.25">
      <c r="A233" s="13" t="s">
        <v>55</v>
      </c>
      <c r="B233" s="13">
        <v>14</v>
      </c>
      <c r="C233" s="49">
        <v>0</v>
      </c>
      <c r="D233" s="12">
        <v>7.9</v>
      </c>
      <c r="E233" s="13" t="s">
        <v>111</v>
      </c>
      <c r="F233" s="13"/>
      <c r="G233" s="13"/>
      <c r="H233" s="13" t="s">
        <v>113</v>
      </c>
      <c r="I233" s="13">
        <v>10</v>
      </c>
      <c r="J233" s="13">
        <v>9</v>
      </c>
      <c r="K233" s="13"/>
      <c r="L233" s="13">
        <v>16</v>
      </c>
      <c r="M233" s="11"/>
      <c r="N233" t="str">
        <f t="shared" si="3"/>
        <v/>
      </c>
    </row>
    <row r="234" spans="1:14" x14ac:dyDescent="0.25">
      <c r="A234" s="44" t="s">
        <v>55</v>
      </c>
      <c r="B234" s="44">
        <v>14</v>
      </c>
      <c r="C234" s="48">
        <v>1.0416666666666666E-2</v>
      </c>
      <c r="D234" s="10">
        <v>8.5</v>
      </c>
      <c r="E234" s="29" t="s">
        <v>111</v>
      </c>
      <c r="F234" s="29"/>
      <c r="H234" s="29" t="s">
        <v>113</v>
      </c>
      <c r="I234" s="29">
        <v>10</v>
      </c>
      <c r="J234" s="29">
        <v>9</v>
      </c>
      <c r="N234" t="str">
        <f t="shared" si="3"/>
        <v/>
      </c>
    </row>
    <row r="235" spans="1:14" x14ac:dyDescent="0.25">
      <c r="A235" s="44" t="s">
        <v>55</v>
      </c>
      <c r="B235" s="44">
        <v>14</v>
      </c>
      <c r="C235" s="48">
        <v>2.0833333333333332E-2</v>
      </c>
      <c r="D235" s="10">
        <v>8.9</v>
      </c>
      <c r="E235" s="1" t="s">
        <v>83</v>
      </c>
      <c r="F235" s="29"/>
      <c r="H235" s="29" t="s">
        <v>113</v>
      </c>
      <c r="I235" s="29">
        <v>10</v>
      </c>
      <c r="J235" s="29">
        <v>9</v>
      </c>
      <c r="N235" t="str">
        <f t="shared" si="3"/>
        <v/>
      </c>
    </row>
    <row r="236" spans="1:14" x14ac:dyDescent="0.25">
      <c r="A236" s="44" t="s">
        <v>55</v>
      </c>
      <c r="B236" s="44">
        <v>14</v>
      </c>
      <c r="C236" s="48">
        <v>3.125E-2</v>
      </c>
      <c r="D236" s="10">
        <v>9.3000000000000007</v>
      </c>
      <c r="E236" s="29" t="s">
        <v>83</v>
      </c>
      <c r="F236" s="29"/>
      <c r="H236" s="29" t="s">
        <v>113</v>
      </c>
      <c r="I236" s="29">
        <v>10</v>
      </c>
      <c r="J236" s="29">
        <v>9</v>
      </c>
      <c r="N236" t="str">
        <f t="shared" si="3"/>
        <v/>
      </c>
    </row>
    <row r="237" spans="1:14" x14ac:dyDescent="0.25">
      <c r="A237" s="13" t="s">
        <v>55</v>
      </c>
      <c r="B237" s="13">
        <v>14</v>
      </c>
      <c r="C237" s="49">
        <v>4.1666666666666699E-2</v>
      </c>
      <c r="D237" s="12">
        <v>9.5</v>
      </c>
      <c r="E237" s="13" t="s">
        <v>83</v>
      </c>
      <c r="F237" s="13"/>
      <c r="G237" s="13"/>
      <c r="H237" s="13" t="s">
        <v>113</v>
      </c>
      <c r="I237" s="13">
        <v>10</v>
      </c>
      <c r="J237" s="13">
        <v>9</v>
      </c>
      <c r="K237" s="13"/>
      <c r="L237" s="13">
        <v>15</v>
      </c>
      <c r="M237" s="11"/>
      <c r="N237" t="str">
        <f t="shared" si="3"/>
        <v/>
      </c>
    </row>
    <row r="238" spans="1:14" x14ac:dyDescent="0.25">
      <c r="A238" s="44" t="s">
        <v>55</v>
      </c>
      <c r="B238" s="44">
        <v>14</v>
      </c>
      <c r="C238" s="48">
        <v>5.2083333333333301E-2</v>
      </c>
      <c r="D238" s="10">
        <v>9.6</v>
      </c>
      <c r="E238" s="29" t="s">
        <v>83</v>
      </c>
      <c r="F238" s="29"/>
      <c r="H238" s="29" t="s">
        <v>113</v>
      </c>
      <c r="I238" s="29">
        <v>10</v>
      </c>
      <c r="J238" s="29">
        <v>9</v>
      </c>
      <c r="N238" t="str">
        <f t="shared" si="3"/>
        <v/>
      </c>
    </row>
    <row r="239" spans="1:14" x14ac:dyDescent="0.25">
      <c r="A239" s="44" t="s">
        <v>55</v>
      </c>
      <c r="B239" s="44">
        <v>14</v>
      </c>
      <c r="C239" s="48">
        <v>6.25E-2</v>
      </c>
      <c r="D239" s="10">
        <v>9.5</v>
      </c>
      <c r="E239" s="29" t="s">
        <v>83</v>
      </c>
      <c r="F239" s="29"/>
      <c r="H239" s="29" t="s">
        <v>113</v>
      </c>
      <c r="I239" s="29">
        <v>10</v>
      </c>
      <c r="J239" s="29">
        <v>8</v>
      </c>
      <c r="N239" t="str">
        <f t="shared" si="3"/>
        <v/>
      </c>
    </row>
    <row r="240" spans="1:14" x14ac:dyDescent="0.25">
      <c r="A240" s="44" t="s">
        <v>55</v>
      </c>
      <c r="B240" s="44">
        <v>14</v>
      </c>
      <c r="C240" s="48">
        <v>7.2916666666666699E-2</v>
      </c>
      <c r="D240" s="10">
        <v>9.4</v>
      </c>
      <c r="E240" s="29" t="s">
        <v>83</v>
      </c>
      <c r="F240" s="29"/>
      <c r="H240" s="29" t="s">
        <v>113</v>
      </c>
      <c r="I240" s="29">
        <v>10</v>
      </c>
      <c r="J240" s="29">
        <v>7</v>
      </c>
      <c r="N240" t="str">
        <f t="shared" si="3"/>
        <v/>
      </c>
    </row>
    <row r="241" spans="1:14" x14ac:dyDescent="0.25">
      <c r="A241" s="13" t="s">
        <v>55</v>
      </c>
      <c r="B241" s="13">
        <v>14</v>
      </c>
      <c r="C241" s="49">
        <v>8.3333333333333301E-2</v>
      </c>
      <c r="D241" s="12">
        <v>9.1999999999999993</v>
      </c>
      <c r="E241" s="13" t="s">
        <v>83</v>
      </c>
      <c r="F241" s="13"/>
      <c r="G241" s="13"/>
      <c r="H241" s="13" t="s">
        <v>113</v>
      </c>
      <c r="I241" s="13">
        <v>10</v>
      </c>
      <c r="J241" s="13">
        <v>7</v>
      </c>
      <c r="K241" s="13"/>
      <c r="L241" s="13">
        <v>14.2</v>
      </c>
      <c r="M241" s="11"/>
      <c r="N241" t="str">
        <f t="shared" si="3"/>
        <v/>
      </c>
    </row>
    <row r="242" spans="1:14" x14ac:dyDescent="0.25">
      <c r="A242" s="44" t="s">
        <v>55</v>
      </c>
      <c r="B242" s="44">
        <v>14</v>
      </c>
      <c r="C242" s="48">
        <v>9.375E-2</v>
      </c>
      <c r="D242" s="10">
        <v>8.8000000000000007</v>
      </c>
      <c r="E242" s="29" t="s">
        <v>111</v>
      </c>
      <c r="F242" s="29"/>
      <c r="H242" s="29" t="s">
        <v>112</v>
      </c>
      <c r="I242" s="29">
        <v>10</v>
      </c>
      <c r="J242" s="29">
        <v>7</v>
      </c>
      <c r="N242" t="str">
        <f t="shared" si="3"/>
        <v>ERR1</v>
      </c>
    </row>
    <row r="243" spans="1:14" x14ac:dyDescent="0.25">
      <c r="A243" s="44" t="s">
        <v>55</v>
      </c>
      <c r="B243" s="44">
        <v>14</v>
      </c>
      <c r="C243" s="48">
        <v>0.104166666666667</v>
      </c>
      <c r="D243" s="10">
        <v>8.1999999999999993</v>
      </c>
      <c r="E243" s="29" t="s">
        <v>111</v>
      </c>
      <c r="F243" s="29"/>
      <c r="H243" s="29" t="s">
        <v>112</v>
      </c>
      <c r="I243" s="29">
        <v>10</v>
      </c>
      <c r="J243" s="29">
        <v>8</v>
      </c>
      <c r="N243" t="str">
        <f t="shared" si="3"/>
        <v>ERR1</v>
      </c>
    </row>
    <row r="244" spans="1:14" x14ac:dyDescent="0.25">
      <c r="A244" s="44" t="s">
        <v>55</v>
      </c>
      <c r="B244" s="44">
        <v>14</v>
      </c>
      <c r="C244" s="48">
        <v>0.114583333333333</v>
      </c>
      <c r="D244" s="10">
        <v>7.6</v>
      </c>
      <c r="E244" s="29" t="s">
        <v>111</v>
      </c>
      <c r="F244" s="29"/>
      <c r="H244" s="29" t="s">
        <v>112</v>
      </c>
      <c r="I244" s="29">
        <v>10</v>
      </c>
      <c r="J244" s="29">
        <v>8</v>
      </c>
      <c r="N244" t="str">
        <f t="shared" si="3"/>
        <v>ERR1</v>
      </c>
    </row>
    <row r="245" spans="1:14" x14ac:dyDescent="0.25">
      <c r="A245" s="13" t="s">
        <v>55</v>
      </c>
      <c r="B245" s="13">
        <v>14</v>
      </c>
      <c r="C245" s="49">
        <v>0.125</v>
      </c>
      <c r="D245" s="12">
        <v>6.9</v>
      </c>
      <c r="E245" s="13" t="s">
        <v>111</v>
      </c>
      <c r="F245" s="13"/>
      <c r="G245" s="13"/>
      <c r="H245" s="13" t="s">
        <v>112</v>
      </c>
      <c r="I245" s="13">
        <v>10</v>
      </c>
      <c r="J245" s="13">
        <v>8</v>
      </c>
      <c r="K245" s="13"/>
      <c r="L245" s="13">
        <v>14</v>
      </c>
      <c r="M245" s="11"/>
      <c r="N245" t="str">
        <f t="shared" si="3"/>
        <v>ERR1</v>
      </c>
    </row>
    <row r="246" spans="1:14" x14ac:dyDescent="0.25">
      <c r="A246" s="44" t="s">
        <v>55</v>
      </c>
      <c r="B246" s="44">
        <v>14</v>
      </c>
      <c r="C246" s="48">
        <v>0.13541666666666699</v>
      </c>
      <c r="D246" s="10">
        <v>6.1</v>
      </c>
      <c r="E246" s="29" t="s">
        <v>111</v>
      </c>
      <c r="F246" s="29"/>
      <c r="H246" s="29" t="s">
        <v>112</v>
      </c>
      <c r="I246" s="29">
        <v>10</v>
      </c>
      <c r="J246" s="29">
        <v>8</v>
      </c>
      <c r="K246" s="29">
        <v>750</v>
      </c>
      <c r="N246" t="str">
        <f t="shared" si="3"/>
        <v>ERR1</v>
      </c>
    </row>
    <row r="247" spans="1:14" x14ac:dyDescent="0.25">
      <c r="D247" s="10"/>
      <c r="F247" s="29"/>
      <c r="N247" t="str">
        <f t="shared" si="3"/>
        <v/>
      </c>
    </row>
    <row r="248" spans="1:14" x14ac:dyDescent="0.25">
      <c r="A248" s="44" t="s">
        <v>55</v>
      </c>
      <c r="B248" s="44">
        <v>14</v>
      </c>
      <c r="C248" s="48">
        <v>0.97916666666666663</v>
      </c>
      <c r="D248" s="10">
        <v>6.3</v>
      </c>
      <c r="E248" s="29" t="s">
        <v>56</v>
      </c>
      <c r="F248" s="29"/>
      <c r="H248" s="29" t="s">
        <v>58</v>
      </c>
      <c r="I248" s="29">
        <v>1</v>
      </c>
      <c r="J248" s="29">
        <v>0</v>
      </c>
      <c r="K248" s="29">
        <v>751</v>
      </c>
      <c r="N248" t="str">
        <f t="shared" si="3"/>
        <v/>
      </c>
    </row>
    <row r="249" spans="1:14" x14ac:dyDescent="0.25">
      <c r="A249" s="44" t="s">
        <v>55</v>
      </c>
      <c r="B249" s="44">
        <v>14</v>
      </c>
      <c r="C249" s="48">
        <v>0.98958333333333337</v>
      </c>
      <c r="D249" s="10">
        <v>7.1</v>
      </c>
      <c r="E249" s="29" t="s">
        <v>56</v>
      </c>
      <c r="F249" s="29"/>
      <c r="H249" s="29" t="s">
        <v>58</v>
      </c>
      <c r="I249" s="29">
        <v>1</v>
      </c>
      <c r="J249" s="29">
        <v>0</v>
      </c>
      <c r="N249" t="str">
        <f t="shared" si="3"/>
        <v/>
      </c>
    </row>
    <row r="250" spans="1:14" x14ac:dyDescent="0.25">
      <c r="A250" s="13" t="s">
        <v>55</v>
      </c>
      <c r="B250" s="13">
        <v>15</v>
      </c>
      <c r="C250" s="49">
        <v>0</v>
      </c>
      <c r="D250" s="12">
        <v>7.8</v>
      </c>
      <c r="E250" s="13" t="s">
        <v>56</v>
      </c>
      <c r="F250" s="13"/>
      <c r="G250" s="13"/>
      <c r="H250" s="13" t="s">
        <v>58</v>
      </c>
      <c r="I250" s="13">
        <v>1</v>
      </c>
      <c r="J250" s="13">
        <v>0</v>
      </c>
      <c r="K250" s="13"/>
      <c r="L250" s="13">
        <v>8.4</v>
      </c>
      <c r="M250" s="11"/>
      <c r="N250" t="str">
        <f t="shared" si="3"/>
        <v/>
      </c>
    </row>
    <row r="251" spans="1:14" x14ac:dyDescent="0.25">
      <c r="A251" s="44" t="s">
        <v>55</v>
      </c>
      <c r="B251" s="44">
        <v>15</v>
      </c>
      <c r="C251" s="48">
        <v>1.0416666666666666E-2</v>
      </c>
      <c r="D251" s="10">
        <v>8.4</v>
      </c>
      <c r="E251" s="29" t="s">
        <v>56</v>
      </c>
      <c r="F251" s="29"/>
      <c r="H251" s="29" t="s">
        <v>58</v>
      </c>
      <c r="I251" s="29">
        <v>1</v>
      </c>
      <c r="J251" s="29">
        <v>0</v>
      </c>
      <c r="N251" t="str">
        <f t="shared" si="3"/>
        <v/>
      </c>
    </row>
    <row r="252" spans="1:14" x14ac:dyDescent="0.25">
      <c r="A252" s="44" t="s">
        <v>55</v>
      </c>
      <c r="B252" s="44">
        <v>15</v>
      </c>
      <c r="C252" s="48">
        <v>2.0833333333333332E-2</v>
      </c>
      <c r="D252" s="10">
        <v>8.9</v>
      </c>
      <c r="E252" s="29" t="s">
        <v>56</v>
      </c>
      <c r="F252" s="29"/>
      <c r="H252" s="29" t="s">
        <v>58</v>
      </c>
      <c r="I252" s="29">
        <v>1</v>
      </c>
      <c r="J252" s="29">
        <v>0</v>
      </c>
      <c r="N252" t="str">
        <f t="shared" si="3"/>
        <v/>
      </c>
    </row>
    <row r="253" spans="1:14" x14ac:dyDescent="0.25">
      <c r="A253" s="44" t="s">
        <v>55</v>
      </c>
      <c r="B253" s="44">
        <v>15</v>
      </c>
      <c r="C253" s="48">
        <v>3.125E-2</v>
      </c>
      <c r="D253" s="10">
        <v>9.1999999999999993</v>
      </c>
      <c r="E253" s="29" t="s">
        <v>56</v>
      </c>
      <c r="F253" s="29"/>
      <c r="H253" s="29" t="s">
        <v>58</v>
      </c>
      <c r="I253" s="29">
        <v>1</v>
      </c>
      <c r="J253" s="29">
        <v>0</v>
      </c>
      <c r="N253" t="str">
        <f t="shared" si="3"/>
        <v/>
      </c>
    </row>
    <row r="254" spans="1:14" x14ac:dyDescent="0.25">
      <c r="A254" s="13" t="s">
        <v>55</v>
      </c>
      <c r="B254" s="13">
        <v>15</v>
      </c>
      <c r="C254" s="49">
        <v>4.1666666666666699E-2</v>
      </c>
      <c r="D254" s="12">
        <v>9.4</v>
      </c>
      <c r="E254" s="13" t="s">
        <v>56</v>
      </c>
      <c r="F254" s="13"/>
      <c r="G254" s="13"/>
      <c r="H254" s="13" t="s">
        <v>58</v>
      </c>
      <c r="I254" s="13">
        <v>1</v>
      </c>
      <c r="J254" s="13">
        <v>0</v>
      </c>
      <c r="K254" s="13"/>
      <c r="L254" s="13">
        <v>7.8</v>
      </c>
      <c r="M254" s="11"/>
      <c r="N254" t="str">
        <f t="shared" si="3"/>
        <v/>
      </c>
    </row>
    <row r="255" spans="1:14" x14ac:dyDescent="0.25">
      <c r="A255" s="44" t="s">
        <v>55</v>
      </c>
      <c r="B255" s="44">
        <v>15</v>
      </c>
      <c r="C255" s="48">
        <v>5.2083333333333301E-2</v>
      </c>
      <c r="D255" s="10">
        <v>9.6</v>
      </c>
      <c r="E255" s="29" t="s">
        <v>56</v>
      </c>
      <c r="F255" s="29"/>
      <c r="H255" s="29" t="s">
        <v>58</v>
      </c>
      <c r="I255" s="29">
        <v>1</v>
      </c>
      <c r="J255" s="29">
        <v>0</v>
      </c>
      <c r="N255" t="str">
        <f t="shared" si="3"/>
        <v/>
      </c>
    </row>
    <row r="256" spans="1:14" x14ac:dyDescent="0.25">
      <c r="A256" s="44" t="s">
        <v>55</v>
      </c>
      <c r="B256" s="44">
        <v>15</v>
      </c>
      <c r="C256" s="48">
        <v>6.25E-2</v>
      </c>
      <c r="D256" s="10">
        <v>9.5</v>
      </c>
      <c r="E256" s="29" t="s">
        <v>56</v>
      </c>
      <c r="F256" s="29"/>
      <c r="H256" s="29" t="s">
        <v>58</v>
      </c>
      <c r="I256" s="29">
        <v>1</v>
      </c>
      <c r="J256" s="29">
        <v>0</v>
      </c>
      <c r="N256" t="str">
        <f t="shared" si="3"/>
        <v/>
      </c>
    </row>
    <row r="257" spans="1:14" x14ac:dyDescent="0.25">
      <c r="A257" s="44" t="s">
        <v>55</v>
      </c>
      <c r="B257" s="44">
        <v>15</v>
      </c>
      <c r="C257" s="48">
        <v>7.2916666666666699E-2</v>
      </c>
      <c r="D257" s="10">
        <v>9.4</v>
      </c>
      <c r="E257" s="29" t="s">
        <v>56</v>
      </c>
      <c r="F257" s="29"/>
      <c r="H257" s="29" t="s">
        <v>57</v>
      </c>
      <c r="I257" s="29">
        <v>0</v>
      </c>
      <c r="J257" s="29">
        <v>0</v>
      </c>
      <c r="N257" t="str">
        <f t="shared" si="3"/>
        <v/>
      </c>
    </row>
    <row r="258" spans="1:14" x14ac:dyDescent="0.25">
      <c r="A258" s="13" t="s">
        <v>55</v>
      </c>
      <c r="B258" s="13">
        <v>15</v>
      </c>
      <c r="C258" s="49">
        <v>8.3333333333333301E-2</v>
      </c>
      <c r="D258" s="12">
        <v>9.1999999999999993</v>
      </c>
      <c r="E258" s="13" t="s">
        <v>56</v>
      </c>
      <c r="F258" s="13"/>
      <c r="G258" s="13"/>
      <c r="H258" s="13" t="s">
        <v>57</v>
      </c>
      <c r="I258" s="13">
        <v>0</v>
      </c>
      <c r="J258" s="13">
        <v>0</v>
      </c>
      <c r="K258" s="13"/>
      <c r="L258" s="13">
        <v>7.1</v>
      </c>
      <c r="M258" s="11"/>
      <c r="N258" t="str">
        <f t="shared" si="3"/>
        <v/>
      </c>
    </row>
    <row r="259" spans="1:14" x14ac:dyDescent="0.25">
      <c r="A259" s="44" t="s">
        <v>55</v>
      </c>
      <c r="B259" s="44">
        <v>15</v>
      </c>
      <c r="C259" s="48">
        <v>9.375E-2</v>
      </c>
      <c r="D259" s="10">
        <v>8.8000000000000007</v>
      </c>
      <c r="E259" s="29" t="s">
        <v>56</v>
      </c>
      <c r="F259" s="29"/>
      <c r="H259" s="29" t="s">
        <v>58</v>
      </c>
      <c r="I259" s="29">
        <v>1</v>
      </c>
      <c r="J259" s="29">
        <v>0</v>
      </c>
      <c r="N259" t="str">
        <f t="shared" ref="N259:N322" si="4">IF(AND(I259=10,OR(H259="D",H259="C",H259="B",H259="A")),"ERR1",IF(AND(OR(H259="B",H259="C",H259="D",H259="E"),I259=0),"ERR2",IF(J259&gt;I259,"ERR3","")))</f>
        <v/>
      </c>
    </row>
    <row r="260" spans="1:14" x14ac:dyDescent="0.25">
      <c r="A260" s="44" t="s">
        <v>55</v>
      </c>
      <c r="B260" s="44">
        <v>15</v>
      </c>
      <c r="C260" s="48">
        <v>0.104166666666667</v>
      </c>
      <c r="D260" s="10">
        <v>8.1999999999999993</v>
      </c>
      <c r="E260" s="29" t="s">
        <v>56</v>
      </c>
      <c r="F260" s="29"/>
      <c r="H260" s="29" t="s">
        <v>58</v>
      </c>
      <c r="I260" s="29">
        <v>1</v>
      </c>
      <c r="J260" s="29">
        <v>0</v>
      </c>
      <c r="N260" t="str">
        <f t="shared" si="4"/>
        <v/>
      </c>
    </row>
    <row r="261" spans="1:14" x14ac:dyDescent="0.25">
      <c r="A261" s="44" t="s">
        <v>55</v>
      </c>
      <c r="B261" s="44">
        <v>15</v>
      </c>
      <c r="C261" s="48">
        <v>0.114583333333333</v>
      </c>
      <c r="D261" s="10">
        <v>7.6</v>
      </c>
      <c r="E261" s="29" t="s">
        <v>56</v>
      </c>
      <c r="F261" s="29"/>
      <c r="H261" s="29" t="s">
        <v>58</v>
      </c>
      <c r="I261" s="29">
        <v>1</v>
      </c>
      <c r="J261" s="29">
        <v>0</v>
      </c>
      <c r="N261" t="str">
        <f t="shared" si="4"/>
        <v/>
      </c>
    </row>
    <row r="262" spans="1:14" x14ac:dyDescent="0.25">
      <c r="A262" s="13" t="s">
        <v>55</v>
      </c>
      <c r="B262" s="13">
        <v>15</v>
      </c>
      <c r="C262" s="49">
        <v>0.125</v>
      </c>
      <c r="D262" s="12">
        <v>6.9</v>
      </c>
      <c r="E262" s="13" t="s">
        <v>56</v>
      </c>
      <c r="F262" s="13"/>
      <c r="G262" s="13"/>
      <c r="H262" s="13" t="s">
        <v>58</v>
      </c>
      <c r="I262" s="13">
        <v>1</v>
      </c>
      <c r="J262" s="13">
        <v>0</v>
      </c>
      <c r="K262" s="13"/>
      <c r="L262" s="13">
        <v>7</v>
      </c>
      <c r="M262" s="11"/>
      <c r="N262" t="str">
        <f t="shared" si="4"/>
        <v/>
      </c>
    </row>
    <row r="263" spans="1:14" x14ac:dyDescent="0.25">
      <c r="A263" s="44" t="s">
        <v>55</v>
      </c>
      <c r="B263" s="44">
        <v>15</v>
      </c>
      <c r="C263" s="48">
        <v>0.13541666666666699</v>
      </c>
      <c r="D263" s="10">
        <v>6.1</v>
      </c>
      <c r="E263" s="29" t="s">
        <v>56</v>
      </c>
      <c r="F263" s="29"/>
      <c r="H263" s="29" t="s">
        <v>58</v>
      </c>
      <c r="I263" s="29">
        <v>1</v>
      </c>
      <c r="J263" s="29">
        <v>0</v>
      </c>
      <c r="K263" s="29">
        <v>749.5</v>
      </c>
      <c r="N263" t="str">
        <f t="shared" si="4"/>
        <v/>
      </c>
    </row>
    <row r="264" spans="1:14" x14ac:dyDescent="0.25">
      <c r="D264" s="10"/>
      <c r="F264" s="29"/>
      <c r="N264" t="str">
        <f t="shared" si="4"/>
        <v/>
      </c>
    </row>
    <row r="265" spans="1:14" x14ac:dyDescent="0.25">
      <c r="A265" s="44" t="s">
        <v>55</v>
      </c>
      <c r="B265" s="44">
        <v>15</v>
      </c>
      <c r="C265" s="48">
        <v>0.97916666666666663</v>
      </c>
      <c r="D265" s="10">
        <v>6.3</v>
      </c>
      <c r="E265" s="29" t="s">
        <v>111</v>
      </c>
      <c r="F265" s="29"/>
      <c r="H265" s="29" t="s">
        <v>112</v>
      </c>
      <c r="I265" s="29">
        <v>9</v>
      </c>
      <c r="J265" s="29">
        <v>6</v>
      </c>
      <c r="K265" s="29">
        <v>740.7</v>
      </c>
      <c r="N265" t="str">
        <f t="shared" si="4"/>
        <v/>
      </c>
    </row>
    <row r="266" spans="1:14" x14ac:dyDescent="0.25">
      <c r="A266" s="44" t="s">
        <v>55</v>
      </c>
      <c r="B266" s="44">
        <v>15</v>
      </c>
      <c r="C266" s="48">
        <v>0.98958333333333337</v>
      </c>
      <c r="D266" s="10">
        <v>7.1</v>
      </c>
      <c r="E266" s="29" t="s">
        <v>111</v>
      </c>
      <c r="F266" s="29"/>
      <c r="H266" s="29" t="s">
        <v>110</v>
      </c>
      <c r="I266" s="29">
        <v>9</v>
      </c>
      <c r="J266" s="29">
        <v>7</v>
      </c>
      <c r="N266" t="str">
        <f t="shared" si="4"/>
        <v/>
      </c>
    </row>
    <row r="267" spans="1:14" x14ac:dyDescent="0.25">
      <c r="A267" s="13" t="s">
        <v>55</v>
      </c>
      <c r="B267" s="13">
        <v>16</v>
      </c>
      <c r="C267" s="49">
        <v>0</v>
      </c>
      <c r="D267" s="12">
        <v>7.8</v>
      </c>
      <c r="E267" s="13" t="s">
        <v>111</v>
      </c>
      <c r="F267" s="13"/>
      <c r="G267" s="13"/>
      <c r="H267" s="13" t="s">
        <v>110</v>
      </c>
      <c r="I267" s="13">
        <v>8</v>
      </c>
      <c r="J267" s="13">
        <v>5</v>
      </c>
      <c r="K267" s="13"/>
      <c r="L267" s="13">
        <v>11</v>
      </c>
      <c r="M267" s="11"/>
      <c r="N267" t="str">
        <f t="shared" si="4"/>
        <v/>
      </c>
    </row>
    <row r="268" spans="1:14" x14ac:dyDescent="0.25">
      <c r="A268" s="44" t="s">
        <v>55</v>
      </c>
      <c r="B268" s="44">
        <v>16</v>
      </c>
      <c r="C268" s="48">
        <v>1.0416666666666666E-2</v>
      </c>
      <c r="D268" s="10">
        <v>8.3000000000000007</v>
      </c>
      <c r="E268" s="29" t="s">
        <v>111</v>
      </c>
      <c r="F268" s="29"/>
      <c r="H268" s="29" t="s">
        <v>110</v>
      </c>
      <c r="I268" s="29">
        <v>8</v>
      </c>
      <c r="J268" s="29">
        <v>6</v>
      </c>
      <c r="N268" t="str">
        <f t="shared" si="4"/>
        <v/>
      </c>
    </row>
    <row r="269" spans="1:14" x14ac:dyDescent="0.25">
      <c r="A269" s="44" t="s">
        <v>55</v>
      </c>
      <c r="B269" s="44">
        <v>16</v>
      </c>
      <c r="C269" s="48">
        <v>2.0833333333333332E-2</v>
      </c>
      <c r="D269" s="10">
        <v>8.8000000000000007</v>
      </c>
      <c r="E269" s="29" t="s">
        <v>56</v>
      </c>
      <c r="F269" s="29"/>
      <c r="H269" s="29" t="s">
        <v>58</v>
      </c>
      <c r="I269" s="29">
        <v>6</v>
      </c>
      <c r="J269" s="29">
        <v>4</v>
      </c>
      <c r="N269" t="str">
        <f t="shared" si="4"/>
        <v/>
      </c>
    </row>
    <row r="270" spans="1:14" x14ac:dyDescent="0.25">
      <c r="A270" s="44" t="s">
        <v>55</v>
      </c>
      <c r="B270" s="44">
        <v>16</v>
      </c>
      <c r="C270" s="48">
        <v>3.125E-2</v>
      </c>
      <c r="D270" s="10">
        <v>9.1999999999999993</v>
      </c>
      <c r="E270" s="29" t="s">
        <v>56</v>
      </c>
      <c r="F270" s="29"/>
      <c r="H270" s="29" t="s">
        <v>58</v>
      </c>
      <c r="I270" s="29">
        <v>6</v>
      </c>
      <c r="J270" s="29">
        <v>4</v>
      </c>
      <c r="N270" t="str">
        <f t="shared" si="4"/>
        <v/>
      </c>
    </row>
    <row r="271" spans="1:14" x14ac:dyDescent="0.25">
      <c r="A271" s="13" t="s">
        <v>55</v>
      </c>
      <c r="B271" s="13">
        <v>16</v>
      </c>
      <c r="C271" s="49">
        <v>4.1666666666666699E-2</v>
      </c>
      <c r="D271" s="12">
        <v>9.4</v>
      </c>
      <c r="E271" s="13" t="s">
        <v>56</v>
      </c>
      <c r="F271" s="13"/>
      <c r="G271" s="13"/>
      <c r="H271" s="13" t="s">
        <v>58</v>
      </c>
      <c r="I271" s="13">
        <v>4</v>
      </c>
      <c r="J271" s="13">
        <v>2</v>
      </c>
      <c r="K271" s="13"/>
      <c r="L271" s="13">
        <v>9</v>
      </c>
      <c r="M271" s="11"/>
      <c r="N271" t="str">
        <f t="shared" si="4"/>
        <v/>
      </c>
    </row>
    <row r="272" spans="1:14" x14ac:dyDescent="0.25">
      <c r="A272" s="44" t="s">
        <v>55</v>
      </c>
      <c r="B272" s="44">
        <v>16</v>
      </c>
      <c r="C272" s="48">
        <v>5.2083333333333301E-2</v>
      </c>
      <c r="D272" s="10">
        <v>9.5</v>
      </c>
      <c r="E272" s="29" t="s">
        <v>56</v>
      </c>
      <c r="F272" s="29"/>
      <c r="H272" s="29" t="s">
        <v>58</v>
      </c>
      <c r="I272" s="29">
        <v>2</v>
      </c>
      <c r="J272" s="29">
        <v>0</v>
      </c>
      <c r="N272" t="str">
        <f t="shared" si="4"/>
        <v/>
      </c>
    </row>
    <row r="273" spans="1:14" x14ac:dyDescent="0.25">
      <c r="A273" s="44" t="s">
        <v>55</v>
      </c>
      <c r="B273" s="44">
        <v>16</v>
      </c>
      <c r="C273" s="48">
        <v>6.25E-2</v>
      </c>
      <c r="D273" s="10">
        <v>9.5</v>
      </c>
      <c r="E273" s="29" t="s">
        <v>56</v>
      </c>
      <c r="F273" s="29"/>
      <c r="H273" s="29" t="s">
        <v>58</v>
      </c>
      <c r="I273" s="29">
        <v>2</v>
      </c>
      <c r="J273" s="29">
        <v>0</v>
      </c>
      <c r="N273" t="str">
        <f t="shared" si="4"/>
        <v/>
      </c>
    </row>
    <row r="274" spans="1:14" x14ac:dyDescent="0.25">
      <c r="A274" s="44" t="s">
        <v>55</v>
      </c>
      <c r="B274" s="44">
        <v>16</v>
      </c>
      <c r="C274" s="48">
        <v>7.2916666666666699E-2</v>
      </c>
      <c r="D274" s="10">
        <v>9.4</v>
      </c>
      <c r="E274" s="29" t="s">
        <v>56</v>
      </c>
      <c r="F274" s="29"/>
      <c r="H274" s="29" t="s">
        <v>58</v>
      </c>
      <c r="I274" s="29">
        <v>2</v>
      </c>
      <c r="J274" s="29">
        <v>0</v>
      </c>
      <c r="N274" t="str">
        <f t="shared" si="4"/>
        <v/>
      </c>
    </row>
    <row r="275" spans="1:14" x14ac:dyDescent="0.25">
      <c r="A275" s="13" t="s">
        <v>55</v>
      </c>
      <c r="B275" s="13">
        <v>16</v>
      </c>
      <c r="C275" s="49">
        <v>8.3333333333333301E-2</v>
      </c>
      <c r="D275" s="12">
        <v>9.1999999999999993</v>
      </c>
      <c r="E275" s="13" t="s">
        <v>56</v>
      </c>
      <c r="F275" s="13"/>
      <c r="G275" s="13"/>
      <c r="H275" s="13" t="s">
        <v>58</v>
      </c>
      <c r="I275" s="13">
        <v>1</v>
      </c>
      <c r="J275" s="13">
        <v>0</v>
      </c>
      <c r="K275" s="13"/>
      <c r="L275" s="13">
        <v>9</v>
      </c>
      <c r="M275" s="11"/>
      <c r="N275" t="str">
        <f t="shared" si="4"/>
        <v/>
      </c>
    </row>
    <row r="276" spans="1:14" x14ac:dyDescent="0.25">
      <c r="A276" s="44" t="s">
        <v>55</v>
      </c>
      <c r="B276" s="44">
        <v>16</v>
      </c>
      <c r="C276" s="48">
        <v>9.375E-2</v>
      </c>
      <c r="D276" s="10">
        <v>8.6999999999999993</v>
      </c>
      <c r="E276" s="29" t="s">
        <v>56</v>
      </c>
      <c r="F276" s="29"/>
      <c r="H276" s="29" t="s">
        <v>58</v>
      </c>
      <c r="I276" s="29">
        <v>1</v>
      </c>
      <c r="J276" s="29">
        <v>0</v>
      </c>
      <c r="N276" t="str">
        <f t="shared" si="4"/>
        <v/>
      </c>
    </row>
    <row r="277" spans="1:14" x14ac:dyDescent="0.25">
      <c r="A277" s="44" t="s">
        <v>55</v>
      </c>
      <c r="B277" s="44">
        <v>16</v>
      </c>
      <c r="C277" s="48">
        <v>0.104166666666667</v>
      </c>
      <c r="D277" s="10">
        <v>8.1999999999999993</v>
      </c>
      <c r="E277" s="29" t="s">
        <v>56</v>
      </c>
      <c r="F277" s="29"/>
      <c r="H277" s="29" t="s">
        <v>58</v>
      </c>
      <c r="I277" s="29">
        <v>1</v>
      </c>
      <c r="J277" s="29">
        <v>0</v>
      </c>
      <c r="N277" t="str">
        <f t="shared" si="4"/>
        <v/>
      </c>
    </row>
    <row r="278" spans="1:14" x14ac:dyDescent="0.25">
      <c r="A278" s="44" t="s">
        <v>55</v>
      </c>
      <c r="B278" s="44">
        <v>16</v>
      </c>
      <c r="C278" s="48">
        <v>0.114583333333333</v>
      </c>
      <c r="D278" s="10">
        <v>7.6</v>
      </c>
      <c r="E278" s="29" t="s">
        <v>56</v>
      </c>
      <c r="F278" s="29"/>
      <c r="H278" s="29" t="s">
        <v>58</v>
      </c>
      <c r="I278" s="29">
        <v>1</v>
      </c>
      <c r="J278" s="29">
        <v>0</v>
      </c>
      <c r="N278" t="str">
        <f t="shared" si="4"/>
        <v/>
      </c>
    </row>
    <row r="279" spans="1:14" x14ac:dyDescent="0.25">
      <c r="A279" s="13" t="s">
        <v>55</v>
      </c>
      <c r="B279" s="13">
        <v>16</v>
      </c>
      <c r="C279" s="49">
        <v>0.125</v>
      </c>
      <c r="D279" s="12">
        <v>6.9</v>
      </c>
      <c r="E279" s="13" t="s">
        <v>56</v>
      </c>
      <c r="F279" s="13"/>
      <c r="G279" s="13"/>
      <c r="H279" s="13" t="s">
        <v>58</v>
      </c>
      <c r="I279" s="13">
        <v>1</v>
      </c>
      <c r="J279" s="13">
        <v>0</v>
      </c>
      <c r="K279" s="13"/>
      <c r="L279" s="13">
        <v>8</v>
      </c>
      <c r="M279" s="11"/>
      <c r="N279" t="str">
        <f t="shared" si="4"/>
        <v/>
      </c>
    </row>
    <row r="280" spans="1:14" x14ac:dyDescent="0.25">
      <c r="A280" s="44" t="s">
        <v>55</v>
      </c>
      <c r="B280" s="44">
        <v>16</v>
      </c>
      <c r="C280" s="48">
        <v>0.13541666666666699</v>
      </c>
      <c r="D280" s="10">
        <v>6.1</v>
      </c>
      <c r="E280" s="29" t="s">
        <v>56</v>
      </c>
      <c r="F280" s="29"/>
      <c r="H280" s="29" t="s">
        <v>58</v>
      </c>
      <c r="I280" s="29">
        <v>1</v>
      </c>
      <c r="J280" s="29">
        <v>0</v>
      </c>
      <c r="K280" s="29">
        <v>740</v>
      </c>
      <c r="N280" t="str">
        <f t="shared" si="4"/>
        <v/>
      </c>
    </row>
    <row r="281" spans="1:14" x14ac:dyDescent="0.25">
      <c r="D281" s="10"/>
      <c r="F281" s="29"/>
      <c r="N281" t="str">
        <f t="shared" si="4"/>
        <v/>
      </c>
    </row>
    <row r="282" spans="1:14" x14ac:dyDescent="0.25">
      <c r="A282" s="44" t="s">
        <v>55</v>
      </c>
      <c r="B282" s="44">
        <v>16</v>
      </c>
      <c r="C282" s="48">
        <v>0.97916666666666663</v>
      </c>
      <c r="D282" s="10">
        <v>6.2</v>
      </c>
      <c r="E282" s="29" t="s">
        <v>111</v>
      </c>
      <c r="F282" s="29"/>
      <c r="H282" s="29" t="s">
        <v>112</v>
      </c>
      <c r="I282" s="29">
        <v>9</v>
      </c>
      <c r="J282" s="29">
        <v>7</v>
      </c>
      <c r="K282" s="29">
        <v>742.8</v>
      </c>
      <c r="N282" t="str">
        <f t="shared" si="4"/>
        <v/>
      </c>
    </row>
    <row r="283" spans="1:14" x14ac:dyDescent="0.25">
      <c r="A283" s="44" t="s">
        <v>55</v>
      </c>
      <c r="B283" s="44">
        <v>16</v>
      </c>
      <c r="C283" s="48">
        <v>0.98958333333333337</v>
      </c>
      <c r="D283" s="10">
        <v>7</v>
      </c>
      <c r="E283" s="29" t="s">
        <v>111</v>
      </c>
      <c r="F283" s="29"/>
      <c r="H283" s="29" t="s">
        <v>112</v>
      </c>
      <c r="I283" s="29">
        <v>9</v>
      </c>
      <c r="J283" s="29">
        <v>7</v>
      </c>
      <c r="N283" t="str">
        <f t="shared" si="4"/>
        <v/>
      </c>
    </row>
    <row r="284" spans="1:14" x14ac:dyDescent="0.25">
      <c r="A284" s="13" t="s">
        <v>55</v>
      </c>
      <c r="B284" s="13">
        <v>17</v>
      </c>
      <c r="C284" s="49">
        <v>0</v>
      </c>
      <c r="D284" s="12">
        <v>7.7</v>
      </c>
      <c r="E284" s="13" t="s">
        <v>111</v>
      </c>
      <c r="F284" s="13"/>
      <c r="G284" s="13"/>
      <c r="H284" s="13" t="s">
        <v>112</v>
      </c>
      <c r="I284" s="13">
        <v>9</v>
      </c>
      <c r="J284" s="13">
        <v>7</v>
      </c>
      <c r="K284" s="13"/>
      <c r="L284" s="13">
        <v>8</v>
      </c>
      <c r="M284" s="11"/>
      <c r="N284" t="str">
        <f t="shared" si="4"/>
        <v/>
      </c>
    </row>
    <row r="285" spans="1:14" x14ac:dyDescent="0.25">
      <c r="A285" s="44" t="s">
        <v>55</v>
      </c>
      <c r="B285" s="44">
        <v>17</v>
      </c>
      <c r="C285" s="48">
        <v>1.0416666666666666E-2</v>
      </c>
      <c r="D285" s="10">
        <v>8.3000000000000007</v>
      </c>
      <c r="E285" s="29" t="s">
        <v>111</v>
      </c>
      <c r="F285" s="29"/>
      <c r="H285" s="29" t="s">
        <v>112</v>
      </c>
      <c r="I285" s="29">
        <v>9</v>
      </c>
      <c r="J285" s="29">
        <v>7</v>
      </c>
      <c r="N285" t="str">
        <f t="shared" si="4"/>
        <v/>
      </c>
    </row>
    <row r="286" spans="1:14" x14ac:dyDescent="0.25">
      <c r="A286" s="44" t="s">
        <v>55</v>
      </c>
      <c r="B286" s="44">
        <v>17</v>
      </c>
      <c r="C286" s="48">
        <v>2.0833333333333332E-2</v>
      </c>
      <c r="D286" s="10">
        <v>8.8000000000000007</v>
      </c>
      <c r="E286" s="29" t="s">
        <v>111</v>
      </c>
      <c r="F286" s="29"/>
      <c r="H286" s="29" t="s">
        <v>112</v>
      </c>
      <c r="I286" s="29">
        <v>9</v>
      </c>
      <c r="J286" s="29">
        <v>8</v>
      </c>
      <c r="N286" t="str">
        <f t="shared" si="4"/>
        <v/>
      </c>
    </row>
    <row r="287" spans="1:14" x14ac:dyDescent="0.25">
      <c r="A287" s="44" t="s">
        <v>55</v>
      </c>
      <c r="B287" s="44">
        <v>17</v>
      </c>
      <c r="C287" s="48">
        <v>3.125E-2</v>
      </c>
      <c r="D287" s="10">
        <v>9.1999999999999993</v>
      </c>
      <c r="E287" s="29" t="s">
        <v>111</v>
      </c>
      <c r="F287" s="29"/>
      <c r="H287" s="29" t="s">
        <v>112</v>
      </c>
      <c r="I287" s="29">
        <v>9</v>
      </c>
      <c r="J287" s="29">
        <v>8</v>
      </c>
      <c r="N287" t="str">
        <f t="shared" si="4"/>
        <v/>
      </c>
    </row>
    <row r="288" spans="1:14" x14ac:dyDescent="0.25">
      <c r="A288" s="13" t="s">
        <v>55</v>
      </c>
      <c r="B288" s="13">
        <v>17</v>
      </c>
      <c r="C288" s="49">
        <v>4.1666666666666699E-2</v>
      </c>
      <c r="D288" s="12">
        <v>9.4</v>
      </c>
      <c r="E288" s="13" t="s">
        <v>111</v>
      </c>
      <c r="F288" s="13"/>
      <c r="G288" s="13"/>
      <c r="H288" s="13" t="s">
        <v>112</v>
      </c>
      <c r="I288" s="13">
        <v>9</v>
      </c>
      <c r="J288" s="13">
        <v>8</v>
      </c>
      <c r="K288" s="13"/>
      <c r="L288" s="13">
        <v>8</v>
      </c>
      <c r="M288" s="11"/>
      <c r="N288" t="str">
        <f t="shared" si="4"/>
        <v/>
      </c>
    </row>
    <row r="289" spans="1:14" x14ac:dyDescent="0.25">
      <c r="A289" s="44" t="s">
        <v>55</v>
      </c>
      <c r="B289" s="44">
        <v>17</v>
      </c>
      <c r="C289" s="48">
        <v>5.2083333333333301E-2</v>
      </c>
      <c r="D289" s="10">
        <v>9.5</v>
      </c>
      <c r="E289" s="1" t="s">
        <v>83</v>
      </c>
      <c r="F289" s="29"/>
      <c r="H289" s="29" t="s">
        <v>113</v>
      </c>
      <c r="I289" s="29">
        <v>10</v>
      </c>
      <c r="J289" s="29">
        <v>8</v>
      </c>
      <c r="N289" t="str">
        <f t="shared" si="4"/>
        <v/>
      </c>
    </row>
    <row r="290" spans="1:14" x14ac:dyDescent="0.25">
      <c r="A290" s="44" t="s">
        <v>55</v>
      </c>
      <c r="B290" s="44">
        <v>17</v>
      </c>
      <c r="C290" s="48">
        <v>6.25E-2</v>
      </c>
      <c r="D290" s="10">
        <v>9.5</v>
      </c>
      <c r="E290" s="29" t="s">
        <v>83</v>
      </c>
      <c r="F290" s="29"/>
      <c r="H290" s="29" t="s">
        <v>113</v>
      </c>
      <c r="I290" s="29">
        <v>10</v>
      </c>
      <c r="J290" s="29">
        <v>8</v>
      </c>
      <c r="N290" t="str">
        <f t="shared" si="4"/>
        <v/>
      </c>
    </row>
    <row r="291" spans="1:14" x14ac:dyDescent="0.25">
      <c r="A291" s="44" t="s">
        <v>55</v>
      </c>
      <c r="B291" s="44">
        <v>17</v>
      </c>
      <c r="C291" s="48">
        <v>7.2916666666666699E-2</v>
      </c>
      <c r="D291" s="10">
        <v>9.3000000000000007</v>
      </c>
      <c r="E291" s="29" t="s">
        <v>83</v>
      </c>
      <c r="F291" s="29"/>
      <c r="H291" s="29" t="s">
        <v>113</v>
      </c>
      <c r="I291" s="29">
        <v>10</v>
      </c>
      <c r="J291" s="29">
        <v>8</v>
      </c>
      <c r="N291" t="str">
        <f t="shared" si="4"/>
        <v/>
      </c>
    </row>
    <row r="292" spans="1:14" x14ac:dyDescent="0.25">
      <c r="A292" s="13" t="s">
        <v>55</v>
      </c>
      <c r="B292" s="13">
        <v>17</v>
      </c>
      <c r="C292" s="49">
        <v>8.3333333333333301E-2</v>
      </c>
      <c r="D292" s="12">
        <v>9.1</v>
      </c>
      <c r="E292" s="13" t="s">
        <v>83</v>
      </c>
      <c r="F292" s="13"/>
      <c r="G292" s="13"/>
      <c r="H292" s="13" t="s">
        <v>113</v>
      </c>
      <c r="I292" s="13">
        <v>10</v>
      </c>
      <c r="J292" s="13">
        <v>8</v>
      </c>
      <c r="K292" s="13"/>
      <c r="L292" s="13">
        <v>7.7</v>
      </c>
      <c r="M292" s="11"/>
      <c r="N292" t="str">
        <f t="shared" si="4"/>
        <v/>
      </c>
    </row>
    <row r="293" spans="1:14" x14ac:dyDescent="0.25">
      <c r="A293" s="44" t="s">
        <v>55</v>
      </c>
      <c r="B293" s="44">
        <v>17</v>
      </c>
      <c r="C293" s="48">
        <v>9.375E-2</v>
      </c>
      <c r="D293" s="10">
        <v>8.6999999999999993</v>
      </c>
      <c r="E293" s="29" t="s">
        <v>83</v>
      </c>
      <c r="F293" s="29"/>
      <c r="H293" s="29" t="s">
        <v>113</v>
      </c>
      <c r="I293" s="29">
        <v>10</v>
      </c>
      <c r="J293" s="29">
        <v>9</v>
      </c>
      <c r="N293" t="str">
        <f t="shared" si="4"/>
        <v/>
      </c>
    </row>
    <row r="294" spans="1:14" x14ac:dyDescent="0.25">
      <c r="A294" s="44" t="s">
        <v>55</v>
      </c>
      <c r="B294" s="44">
        <v>17</v>
      </c>
      <c r="C294" s="48">
        <v>0.104166666666667</v>
      </c>
      <c r="D294" s="10">
        <v>8.1999999999999993</v>
      </c>
      <c r="E294" s="29" t="s">
        <v>111</v>
      </c>
      <c r="F294" s="29"/>
      <c r="H294" s="29" t="s">
        <v>112</v>
      </c>
      <c r="I294" s="29">
        <v>9</v>
      </c>
      <c r="J294" s="29">
        <v>8</v>
      </c>
      <c r="N294" t="str">
        <f t="shared" si="4"/>
        <v/>
      </c>
    </row>
    <row r="295" spans="1:14" x14ac:dyDescent="0.25">
      <c r="A295" s="44" t="s">
        <v>55</v>
      </c>
      <c r="B295" s="44">
        <v>17</v>
      </c>
      <c r="C295" s="48">
        <v>0.114583333333333</v>
      </c>
      <c r="D295" s="10">
        <v>7.6</v>
      </c>
      <c r="E295" s="29" t="s">
        <v>111</v>
      </c>
      <c r="F295" s="29"/>
      <c r="H295" s="29" t="s">
        <v>112</v>
      </c>
      <c r="I295" s="29">
        <v>9</v>
      </c>
      <c r="J295" s="29">
        <v>8</v>
      </c>
      <c r="N295" t="str">
        <f t="shared" si="4"/>
        <v/>
      </c>
    </row>
    <row r="296" spans="1:14" x14ac:dyDescent="0.25">
      <c r="A296" s="13" t="s">
        <v>55</v>
      </c>
      <c r="B296" s="13">
        <v>17</v>
      </c>
      <c r="C296" s="49">
        <v>0.125</v>
      </c>
      <c r="D296" s="12">
        <v>6.8</v>
      </c>
      <c r="E296" s="13" t="s">
        <v>111</v>
      </c>
      <c r="F296" s="13"/>
      <c r="G296" s="13"/>
      <c r="H296" s="13" t="s">
        <v>112</v>
      </c>
      <c r="I296" s="13">
        <v>8</v>
      </c>
      <c r="J296" s="13">
        <v>7</v>
      </c>
      <c r="K296" s="13"/>
      <c r="L296" s="13">
        <v>7.1</v>
      </c>
      <c r="M296" s="11"/>
      <c r="N296" t="str">
        <f t="shared" si="4"/>
        <v/>
      </c>
    </row>
    <row r="297" spans="1:14" x14ac:dyDescent="0.25">
      <c r="A297" s="44" t="s">
        <v>55</v>
      </c>
      <c r="B297" s="44">
        <v>17</v>
      </c>
      <c r="C297" s="48">
        <v>0.13541666666666699</v>
      </c>
      <c r="D297" s="10">
        <v>6</v>
      </c>
      <c r="E297" s="29" t="s">
        <v>111</v>
      </c>
      <c r="F297" s="29"/>
      <c r="H297" s="29" t="s">
        <v>112</v>
      </c>
      <c r="I297" s="29">
        <v>8</v>
      </c>
      <c r="J297" s="29">
        <v>7</v>
      </c>
      <c r="K297" s="29">
        <v>742.5</v>
      </c>
      <c r="N297" t="str">
        <f t="shared" si="4"/>
        <v/>
      </c>
    </row>
    <row r="298" spans="1:14" x14ac:dyDescent="0.25">
      <c r="D298" s="10"/>
      <c r="F298" s="29"/>
      <c r="N298" t="str">
        <f t="shared" si="4"/>
        <v/>
      </c>
    </row>
    <row r="299" spans="1:14" x14ac:dyDescent="0.25">
      <c r="A299" s="44" t="s">
        <v>55</v>
      </c>
      <c r="B299" s="44">
        <v>17</v>
      </c>
      <c r="C299" s="48">
        <v>0.97916666666666663</v>
      </c>
      <c r="D299" s="10">
        <v>6.2</v>
      </c>
      <c r="E299" s="29" t="s">
        <v>111</v>
      </c>
      <c r="F299" s="29"/>
      <c r="H299" s="29" t="s">
        <v>112</v>
      </c>
      <c r="I299" s="29">
        <v>10</v>
      </c>
      <c r="J299" s="29">
        <v>9</v>
      </c>
      <c r="K299" s="29">
        <v>744.2</v>
      </c>
      <c r="N299" t="str">
        <f t="shared" si="4"/>
        <v>ERR1</v>
      </c>
    </row>
    <row r="300" spans="1:14" x14ac:dyDescent="0.25">
      <c r="A300" s="44" t="s">
        <v>55</v>
      </c>
      <c r="B300" s="44">
        <v>17</v>
      </c>
      <c r="C300" s="48">
        <v>0.98958333333333337</v>
      </c>
      <c r="D300" s="10">
        <v>7</v>
      </c>
      <c r="E300" s="29" t="s">
        <v>111</v>
      </c>
      <c r="F300" s="29"/>
      <c r="H300" s="29" t="s">
        <v>112</v>
      </c>
      <c r="I300" s="29">
        <v>10</v>
      </c>
      <c r="J300" s="29">
        <v>9</v>
      </c>
      <c r="N300" t="str">
        <f t="shared" si="4"/>
        <v>ERR1</v>
      </c>
    </row>
    <row r="301" spans="1:14" x14ac:dyDescent="0.25">
      <c r="A301" s="13" t="s">
        <v>55</v>
      </c>
      <c r="B301" s="13">
        <v>18</v>
      </c>
      <c r="C301" s="49">
        <v>0</v>
      </c>
      <c r="D301" s="12">
        <v>7.7</v>
      </c>
      <c r="E301" s="13" t="s">
        <v>111</v>
      </c>
      <c r="F301" s="13"/>
      <c r="G301" s="13"/>
      <c r="H301" s="13" t="s">
        <v>112</v>
      </c>
      <c r="I301" s="13">
        <v>10</v>
      </c>
      <c r="J301" s="13">
        <v>8</v>
      </c>
      <c r="K301" s="13"/>
      <c r="L301" s="13">
        <v>11</v>
      </c>
      <c r="M301" s="11"/>
      <c r="N301" t="str">
        <f t="shared" si="4"/>
        <v>ERR1</v>
      </c>
    </row>
    <row r="302" spans="1:14" x14ac:dyDescent="0.25">
      <c r="A302" s="44" t="s">
        <v>55</v>
      </c>
      <c r="B302" s="44">
        <v>18</v>
      </c>
      <c r="C302" s="48">
        <v>1.0416666666666666E-2</v>
      </c>
      <c r="D302" s="10">
        <v>8.3000000000000007</v>
      </c>
      <c r="E302" s="29" t="s">
        <v>111</v>
      </c>
      <c r="F302" s="29"/>
      <c r="H302" s="29" t="s">
        <v>112</v>
      </c>
      <c r="I302" s="29">
        <v>10</v>
      </c>
      <c r="J302" s="29">
        <v>8</v>
      </c>
      <c r="N302" t="str">
        <f t="shared" si="4"/>
        <v>ERR1</v>
      </c>
    </row>
    <row r="303" spans="1:14" x14ac:dyDescent="0.25">
      <c r="A303" s="44" t="s">
        <v>55</v>
      </c>
      <c r="B303" s="44">
        <v>18</v>
      </c>
      <c r="C303" s="48">
        <v>2.0833333333333332E-2</v>
      </c>
      <c r="D303" s="10">
        <v>8.8000000000000007</v>
      </c>
      <c r="E303" s="29" t="s">
        <v>111</v>
      </c>
      <c r="F303" s="29"/>
      <c r="H303" s="29" t="s">
        <v>112</v>
      </c>
      <c r="I303" s="29">
        <v>10</v>
      </c>
      <c r="J303" s="29">
        <v>8</v>
      </c>
      <c r="N303" t="str">
        <f t="shared" si="4"/>
        <v>ERR1</v>
      </c>
    </row>
    <row r="304" spans="1:14" x14ac:dyDescent="0.25">
      <c r="A304" s="44" t="s">
        <v>55</v>
      </c>
      <c r="B304" s="44">
        <v>18</v>
      </c>
      <c r="C304" s="48">
        <v>3.125E-2</v>
      </c>
      <c r="D304" s="10">
        <v>9.1</v>
      </c>
      <c r="E304" s="29" t="s">
        <v>111</v>
      </c>
      <c r="F304" s="29"/>
      <c r="H304" s="29" t="s">
        <v>112</v>
      </c>
      <c r="I304" s="29">
        <v>8</v>
      </c>
      <c r="J304" s="29">
        <v>6</v>
      </c>
      <c r="N304" t="str">
        <f t="shared" si="4"/>
        <v/>
      </c>
    </row>
    <row r="305" spans="1:14" x14ac:dyDescent="0.25">
      <c r="A305" s="13" t="s">
        <v>55</v>
      </c>
      <c r="B305" s="13">
        <v>18</v>
      </c>
      <c r="C305" s="49">
        <v>4.1666666666666699E-2</v>
      </c>
      <c r="D305" s="12">
        <v>9.3000000000000007</v>
      </c>
      <c r="E305" s="13" t="s">
        <v>111</v>
      </c>
      <c r="F305" s="13"/>
      <c r="G305" s="13"/>
      <c r="H305" s="13" t="s">
        <v>58</v>
      </c>
      <c r="I305" s="13">
        <v>6</v>
      </c>
      <c r="J305" s="13">
        <v>4</v>
      </c>
      <c r="K305" s="13"/>
      <c r="L305" s="13">
        <v>10.3</v>
      </c>
      <c r="M305" s="11"/>
      <c r="N305" t="str">
        <f t="shared" si="4"/>
        <v/>
      </c>
    </row>
    <row r="306" spans="1:14" x14ac:dyDescent="0.25">
      <c r="A306" s="44" t="s">
        <v>55</v>
      </c>
      <c r="B306" s="44">
        <v>18</v>
      </c>
      <c r="C306" s="48">
        <v>5.2083333333333301E-2</v>
      </c>
      <c r="D306" s="10">
        <v>9.5</v>
      </c>
      <c r="E306" s="29" t="s">
        <v>111</v>
      </c>
      <c r="F306" s="29"/>
      <c r="H306" s="29" t="s">
        <v>58</v>
      </c>
      <c r="I306" s="29">
        <v>3</v>
      </c>
      <c r="J306" s="29">
        <v>1</v>
      </c>
      <c r="N306" t="str">
        <f t="shared" si="4"/>
        <v/>
      </c>
    </row>
    <row r="307" spans="1:14" x14ac:dyDescent="0.25">
      <c r="A307" s="44" t="s">
        <v>55</v>
      </c>
      <c r="B307" s="44">
        <v>18</v>
      </c>
      <c r="C307" s="48">
        <v>6.25E-2</v>
      </c>
      <c r="D307" s="10">
        <v>9.4</v>
      </c>
      <c r="E307" s="29" t="s">
        <v>111</v>
      </c>
      <c r="F307" s="29"/>
      <c r="H307" s="29" t="s">
        <v>58</v>
      </c>
      <c r="I307" s="29">
        <v>2</v>
      </c>
      <c r="J307" s="29">
        <v>1</v>
      </c>
      <c r="N307" t="str">
        <f t="shared" si="4"/>
        <v/>
      </c>
    </row>
    <row r="308" spans="1:14" x14ac:dyDescent="0.25">
      <c r="A308" s="44" t="s">
        <v>55</v>
      </c>
      <c r="B308" s="44">
        <v>18</v>
      </c>
      <c r="C308" s="48">
        <v>7.2916666666666699E-2</v>
      </c>
      <c r="D308" s="10">
        <v>9.3000000000000007</v>
      </c>
      <c r="E308" s="29" t="s">
        <v>111</v>
      </c>
      <c r="F308" s="29"/>
      <c r="H308" s="29" t="s">
        <v>58</v>
      </c>
      <c r="I308" s="29">
        <v>2</v>
      </c>
      <c r="J308" s="29">
        <v>1</v>
      </c>
      <c r="N308" t="str">
        <f t="shared" si="4"/>
        <v/>
      </c>
    </row>
    <row r="309" spans="1:14" x14ac:dyDescent="0.25">
      <c r="A309" s="13" t="s">
        <v>55</v>
      </c>
      <c r="B309" s="13">
        <v>18</v>
      </c>
      <c r="C309" s="49">
        <v>8.3333333333333301E-2</v>
      </c>
      <c r="D309" s="12">
        <v>9.1</v>
      </c>
      <c r="E309" s="13" t="s">
        <v>111</v>
      </c>
      <c r="F309" s="13"/>
      <c r="G309" s="13"/>
      <c r="H309" s="13" t="s">
        <v>58</v>
      </c>
      <c r="I309" s="13">
        <v>4</v>
      </c>
      <c r="J309" s="13">
        <v>2</v>
      </c>
      <c r="K309" s="13"/>
      <c r="L309" s="13">
        <v>9.6999999999999993</v>
      </c>
      <c r="M309" s="11"/>
      <c r="N309" t="str">
        <f t="shared" si="4"/>
        <v/>
      </c>
    </row>
    <row r="310" spans="1:14" x14ac:dyDescent="0.25">
      <c r="A310" s="44" t="s">
        <v>55</v>
      </c>
      <c r="B310" s="44">
        <v>18</v>
      </c>
      <c r="C310" s="48">
        <v>9.375E-2</v>
      </c>
      <c r="D310" s="10">
        <v>8.6999999999999993</v>
      </c>
      <c r="E310" s="29" t="s">
        <v>111</v>
      </c>
      <c r="F310" s="29"/>
      <c r="H310" s="29" t="s">
        <v>58</v>
      </c>
      <c r="I310" s="29">
        <v>4</v>
      </c>
      <c r="J310" s="29">
        <v>2</v>
      </c>
      <c r="N310" t="str">
        <f t="shared" si="4"/>
        <v/>
      </c>
    </row>
    <row r="311" spans="1:14" x14ac:dyDescent="0.25">
      <c r="A311" s="44" t="s">
        <v>55</v>
      </c>
      <c r="B311" s="44">
        <v>18</v>
      </c>
      <c r="C311" s="48">
        <v>0.104166666666667</v>
      </c>
      <c r="D311" s="10">
        <v>8.1999999999999993</v>
      </c>
      <c r="E311" s="29" t="s">
        <v>111</v>
      </c>
      <c r="F311" s="29"/>
      <c r="H311" s="29" t="s">
        <v>58</v>
      </c>
      <c r="I311" s="29">
        <v>6</v>
      </c>
      <c r="J311" s="29">
        <v>4</v>
      </c>
      <c r="N311" t="str">
        <f t="shared" si="4"/>
        <v/>
      </c>
    </row>
    <row r="312" spans="1:14" x14ac:dyDescent="0.25">
      <c r="A312" s="44" t="s">
        <v>55</v>
      </c>
      <c r="B312" s="44">
        <v>18</v>
      </c>
      <c r="C312" s="48">
        <v>0.114583333333333</v>
      </c>
      <c r="D312" s="10">
        <v>7.5</v>
      </c>
      <c r="E312" s="29" t="s">
        <v>111</v>
      </c>
      <c r="F312" s="29"/>
      <c r="H312" s="29" t="s">
        <v>110</v>
      </c>
      <c r="I312" s="29">
        <v>8</v>
      </c>
      <c r="J312" s="29">
        <v>5</v>
      </c>
      <c r="N312" t="str">
        <f t="shared" si="4"/>
        <v/>
      </c>
    </row>
    <row r="313" spans="1:14" x14ac:dyDescent="0.25">
      <c r="A313" s="13" t="s">
        <v>55</v>
      </c>
      <c r="B313" s="13">
        <v>18</v>
      </c>
      <c r="C313" s="49">
        <v>0.125</v>
      </c>
      <c r="D313" s="12">
        <v>6.8</v>
      </c>
      <c r="E313" s="13" t="s">
        <v>111</v>
      </c>
      <c r="F313" s="13"/>
      <c r="G313" s="13"/>
      <c r="H313" s="13" t="s">
        <v>110</v>
      </c>
      <c r="I313" s="13">
        <v>9</v>
      </c>
      <c r="J313" s="13">
        <v>5</v>
      </c>
      <c r="K313" s="13"/>
      <c r="L313" s="13">
        <v>10</v>
      </c>
      <c r="M313" s="11"/>
      <c r="N313" t="str">
        <f t="shared" si="4"/>
        <v/>
      </c>
    </row>
    <row r="314" spans="1:14" x14ac:dyDescent="0.25">
      <c r="A314" s="44" t="s">
        <v>55</v>
      </c>
      <c r="B314" s="44">
        <v>18</v>
      </c>
      <c r="C314" s="48">
        <v>0.13541666666666699</v>
      </c>
      <c r="D314" s="10">
        <v>6</v>
      </c>
      <c r="E314" s="29" t="s">
        <v>111</v>
      </c>
      <c r="F314" s="29"/>
      <c r="H314" s="29" t="s">
        <v>110</v>
      </c>
      <c r="I314" s="29">
        <v>9</v>
      </c>
      <c r="J314" s="29">
        <v>6</v>
      </c>
      <c r="K314" s="29">
        <v>745</v>
      </c>
      <c r="N314" t="str">
        <f t="shared" si="4"/>
        <v/>
      </c>
    </row>
    <row r="315" spans="1:14" x14ac:dyDescent="0.25">
      <c r="D315" s="10"/>
      <c r="F315" s="29"/>
      <c r="N315" t="str">
        <f t="shared" si="4"/>
        <v/>
      </c>
    </row>
    <row r="316" spans="1:14" x14ac:dyDescent="0.25">
      <c r="A316" s="44" t="s">
        <v>55</v>
      </c>
      <c r="B316" s="44">
        <v>18</v>
      </c>
      <c r="C316" s="48">
        <v>0.97916666666666663</v>
      </c>
      <c r="D316" s="10">
        <v>6.1</v>
      </c>
      <c r="E316" s="29" t="s">
        <v>111</v>
      </c>
      <c r="F316" s="29"/>
      <c r="H316" s="29" t="s">
        <v>58</v>
      </c>
      <c r="I316" s="29">
        <v>1</v>
      </c>
      <c r="J316" s="29">
        <v>0</v>
      </c>
      <c r="K316" s="29">
        <v>747.3</v>
      </c>
      <c r="N316" t="str">
        <f t="shared" si="4"/>
        <v/>
      </c>
    </row>
    <row r="317" spans="1:14" x14ac:dyDescent="0.25">
      <c r="A317" s="44" t="s">
        <v>55</v>
      </c>
      <c r="B317" s="44">
        <v>18</v>
      </c>
      <c r="C317" s="48">
        <v>0.98958333333333337</v>
      </c>
      <c r="D317" s="10">
        <v>6.9</v>
      </c>
      <c r="E317" s="29" t="s">
        <v>111</v>
      </c>
      <c r="F317" s="29"/>
      <c r="H317" s="29" t="s">
        <v>58</v>
      </c>
      <c r="I317" s="29">
        <v>1</v>
      </c>
      <c r="J317" s="29">
        <v>0</v>
      </c>
      <c r="N317" t="str">
        <f t="shared" si="4"/>
        <v/>
      </c>
    </row>
    <row r="318" spans="1:14" x14ac:dyDescent="0.25">
      <c r="A318" s="13" t="s">
        <v>55</v>
      </c>
      <c r="B318" s="13">
        <v>19</v>
      </c>
      <c r="C318" s="49">
        <v>0</v>
      </c>
      <c r="D318" s="12">
        <v>7.6</v>
      </c>
      <c r="E318" s="13" t="s">
        <v>56</v>
      </c>
      <c r="F318" s="13"/>
      <c r="G318" s="13"/>
      <c r="H318" s="13" t="s">
        <v>58</v>
      </c>
      <c r="I318" s="13">
        <v>1</v>
      </c>
      <c r="J318" s="13">
        <v>0</v>
      </c>
      <c r="K318" s="13"/>
      <c r="L318" s="13">
        <v>14</v>
      </c>
      <c r="M318" s="11"/>
      <c r="N318" t="str">
        <f t="shared" si="4"/>
        <v/>
      </c>
    </row>
    <row r="319" spans="1:14" x14ac:dyDescent="0.25">
      <c r="A319" s="44" t="s">
        <v>55</v>
      </c>
      <c r="B319" s="44">
        <v>19</v>
      </c>
      <c r="C319" s="48">
        <v>1.0416666666666666E-2</v>
      </c>
      <c r="D319" s="10">
        <v>8.1999999999999993</v>
      </c>
      <c r="E319" s="29" t="s">
        <v>56</v>
      </c>
      <c r="F319" s="29"/>
      <c r="H319" s="29" t="s">
        <v>58</v>
      </c>
      <c r="I319" s="29">
        <v>1</v>
      </c>
      <c r="J319" s="29">
        <v>0</v>
      </c>
      <c r="N319" t="str">
        <f t="shared" si="4"/>
        <v/>
      </c>
    </row>
    <row r="320" spans="1:14" x14ac:dyDescent="0.25">
      <c r="A320" s="44" t="s">
        <v>55</v>
      </c>
      <c r="B320" s="44">
        <v>19</v>
      </c>
      <c r="C320" s="48">
        <v>2.0833333333333332E-2</v>
      </c>
      <c r="D320" s="10">
        <v>8.6999999999999993</v>
      </c>
      <c r="E320" s="29" t="s">
        <v>56</v>
      </c>
      <c r="F320" s="29"/>
      <c r="H320" s="29" t="s">
        <v>58</v>
      </c>
      <c r="I320" s="29">
        <v>4</v>
      </c>
      <c r="J320" s="29">
        <v>0</v>
      </c>
      <c r="N320" t="str">
        <f t="shared" si="4"/>
        <v/>
      </c>
    </row>
    <row r="321" spans="1:14" x14ac:dyDescent="0.25">
      <c r="A321" s="44" t="s">
        <v>55</v>
      </c>
      <c r="B321" s="44">
        <v>19</v>
      </c>
      <c r="C321" s="48">
        <v>3.125E-2</v>
      </c>
      <c r="D321" s="10">
        <v>9.1</v>
      </c>
      <c r="E321" s="29" t="s">
        <v>56</v>
      </c>
      <c r="F321" s="29"/>
      <c r="H321" s="29" t="s">
        <v>58</v>
      </c>
      <c r="I321" s="29">
        <v>4</v>
      </c>
      <c r="J321" s="29">
        <v>0</v>
      </c>
      <c r="N321" t="str">
        <f t="shared" si="4"/>
        <v/>
      </c>
    </row>
    <row r="322" spans="1:14" x14ac:dyDescent="0.25">
      <c r="A322" s="13" t="s">
        <v>55</v>
      </c>
      <c r="B322" s="13">
        <v>19</v>
      </c>
      <c r="C322" s="49">
        <v>4.1666666666666699E-2</v>
      </c>
      <c r="D322" s="12">
        <v>9.3000000000000007</v>
      </c>
      <c r="E322" s="13" t="s">
        <v>56</v>
      </c>
      <c r="F322" s="13"/>
      <c r="G322" s="13"/>
      <c r="H322" s="13" t="s">
        <v>58</v>
      </c>
      <c r="I322" s="13">
        <v>4</v>
      </c>
      <c r="J322" s="13">
        <v>0</v>
      </c>
      <c r="K322" s="13"/>
      <c r="L322" s="13">
        <v>13.7</v>
      </c>
      <c r="M322" s="11"/>
      <c r="N322" t="str">
        <f t="shared" si="4"/>
        <v/>
      </c>
    </row>
    <row r="323" spans="1:14" x14ac:dyDescent="0.25">
      <c r="A323" s="44" t="s">
        <v>55</v>
      </c>
      <c r="B323" s="44">
        <v>19</v>
      </c>
      <c r="C323" s="48">
        <v>5.2083333333333301E-2</v>
      </c>
      <c r="D323" s="10">
        <v>9.4</v>
      </c>
      <c r="E323" s="29" t="s">
        <v>56</v>
      </c>
      <c r="F323" s="29"/>
      <c r="H323" s="29" t="s">
        <v>58</v>
      </c>
      <c r="I323" s="29">
        <v>3</v>
      </c>
      <c r="J323" s="29">
        <v>0</v>
      </c>
      <c r="N323" t="str">
        <f t="shared" ref="N323:N386" si="5">IF(AND(I323=10,OR(H323="D",H323="C",H323="B",H323="A")),"ERR1",IF(AND(OR(H323="B",H323="C",H323="D",H323="E"),I323=0),"ERR2",IF(J323&gt;I323,"ERR3","")))</f>
        <v/>
      </c>
    </row>
    <row r="324" spans="1:14" x14ac:dyDescent="0.25">
      <c r="A324" s="44" t="s">
        <v>55</v>
      </c>
      <c r="B324" s="44">
        <v>19</v>
      </c>
      <c r="C324" s="48">
        <v>6.25E-2</v>
      </c>
      <c r="D324" s="10">
        <v>9.4</v>
      </c>
      <c r="E324" s="29" t="s">
        <v>56</v>
      </c>
      <c r="F324" s="29"/>
      <c r="H324" s="29" t="s">
        <v>58</v>
      </c>
      <c r="I324" s="29">
        <v>3</v>
      </c>
      <c r="J324" s="29">
        <v>0</v>
      </c>
      <c r="N324" t="str">
        <f t="shared" si="5"/>
        <v/>
      </c>
    </row>
    <row r="325" spans="1:14" x14ac:dyDescent="0.25">
      <c r="A325" s="44" t="s">
        <v>55</v>
      </c>
      <c r="B325" s="44">
        <v>19</v>
      </c>
      <c r="C325" s="48">
        <v>7.2916666666666699E-2</v>
      </c>
      <c r="D325" s="10">
        <v>9.3000000000000007</v>
      </c>
      <c r="E325" s="29" t="s">
        <v>56</v>
      </c>
      <c r="F325" s="29"/>
      <c r="H325" s="29" t="s">
        <v>58</v>
      </c>
      <c r="I325" s="29">
        <v>5</v>
      </c>
      <c r="J325" s="29">
        <v>0</v>
      </c>
      <c r="N325" t="str">
        <f t="shared" si="5"/>
        <v/>
      </c>
    </row>
    <row r="326" spans="1:14" x14ac:dyDescent="0.25">
      <c r="A326" s="13" t="s">
        <v>55</v>
      </c>
      <c r="B326" s="13">
        <v>19</v>
      </c>
      <c r="C326" s="49">
        <v>8.3333333333333301E-2</v>
      </c>
      <c r="D326" s="12">
        <v>9</v>
      </c>
      <c r="E326" s="13" t="s">
        <v>56</v>
      </c>
      <c r="F326" s="13"/>
      <c r="G326" s="13"/>
      <c r="H326" s="13" t="s">
        <v>58</v>
      </c>
      <c r="I326" s="13">
        <v>6</v>
      </c>
      <c r="J326" s="13">
        <v>0</v>
      </c>
      <c r="K326" s="13"/>
      <c r="L326" s="13">
        <v>13</v>
      </c>
      <c r="M326" s="11"/>
      <c r="N326" t="str">
        <f t="shared" si="5"/>
        <v/>
      </c>
    </row>
    <row r="327" spans="1:14" x14ac:dyDescent="0.25">
      <c r="A327" s="44" t="s">
        <v>55</v>
      </c>
      <c r="B327" s="44">
        <v>19</v>
      </c>
      <c r="C327" s="48">
        <v>9.375E-2</v>
      </c>
      <c r="D327" s="10">
        <v>8.6</v>
      </c>
      <c r="E327" s="29" t="s">
        <v>111</v>
      </c>
      <c r="F327" s="29"/>
      <c r="H327" s="29" t="s">
        <v>110</v>
      </c>
      <c r="I327" s="29">
        <v>6</v>
      </c>
      <c r="J327" s="29">
        <v>1</v>
      </c>
      <c r="N327" t="str">
        <f t="shared" si="5"/>
        <v/>
      </c>
    </row>
    <row r="328" spans="1:14" x14ac:dyDescent="0.25">
      <c r="A328" s="44" t="s">
        <v>55</v>
      </c>
      <c r="B328" s="44">
        <v>19</v>
      </c>
      <c r="C328" s="48">
        <v>0.104166666666667</v>
      </c>
      <c r="D328" s="10">
        <v>8.1999999999999993</v>
      </c>
      <c r="E328" s="29" t="s">
        <v>111</v>
      </c>
      <c r="F328" s="29"/>
      <c r="H328" s="29" t="s">
        <v>110</v>
      </c>
      <c r="I328" s="29">
        <v>6</v>
      </c>
      <c r="J328" s="29">
        <v>2</v>
      </c>
      <c r="N328" t="str">
        <f t="shared" si="5"/>
        <v/>
      </c>
    </row>
    <row r="329" spans="1:14" x14ac:dyDescent="0.25">
      <c r="A329" s="44" t="s">
        <v>55</v>
      </c>
      <c r="B329" s="44">
        <v>19</v>
      </c>
      <c r="C329" s="48">
        <v>0.114583333333333</v>
      </c>
      <c r="D329" s="10">
        <v>7.6</v>
      </c>
      <c r="E329" s="29" t="s">
        <v>111</v>
      </c>
      <c r="F329" s="29"/>
      <c r="H329" s="29" t="s">
        <v>112</v>
      </c>
      <c r="I329" s="29">
        <v>5</v>
      </c>
      <c r="J329" s="29">
        <v>2</v>
      </c>
      <c r="N329" t="str">
        <f t="shared" si="5"/>
        <v/>
      </c>
    </row>
    <row r="330" spans="1:14" x14ac:dyDescent="0.25">
      <c r="A330" s="13" t="s">
        <v>55</v>
      </c>
      <c r="B330" s="13">
        <v>19</v>
      </c>
      <c r="C330" s="49">
        <v>0.125</v>
      </c>
      <c r="D330" s="12">
        <v>6.8</v>
      </c>
      <c r="E330" s="13" t="s">
        <v>111</v>
      </c>
      <c r="F330" s="13"/>
      <c r="G330" s="13"/>
      <c r="H330" s="13" t="s">
        <v>112</v>
      </c>
      <c r="I330" s="13">
        <v>7</v>
      </c>
      <c r="J330" s="13">
        <v>2</v>
      </c>
      <c r="K330" s="13"/>
      <c r="L330" s="13">
        <v>13</v>
      </c>
      <c r="M330" s="11"/>
      <c r="N330" t="str">
        <f t="shared" si="5"/>
        <v/>
      </c>
    </row>
    <row r="331" spans="1:14" x14ac:dyDescent="0.25">
      <c r="A331" s="44" t="s">
        <v>55</v>
      </c>
      <c r="B331" s="44">
        <v>19</v>
      </c>
      <c r="C331" s="48">
        <v>0.13541666666666699</v>
      </c>
      <c r="D331" s="10">
        <v>6</v>
      </c>
      <c r="E331" s="29" t="s">
        <v>111</v>
      </c>
      <c r="F331" s="29"/>
      <c r="H331" s="29" t="s">
        <v>112</v>
      </c>
      <c r="I331" s="29">
        <v>7</v>
      </c>
      <c r="J331" s="29">
        <v>2</v>
      </c>
      <c r="K331" s="29">
        <v>747</v>
      </c>
      <c r="N331" t="str">
        <f t="shared" si="5"/>
        <v/>
      </c>
    </row>
    <row r="332" spans="1:14" x14ac:dyDescent="0.25">
      <c r="D332" s="10"/>
      <c r="F332" s="29"/>
      <c r="N332" t="str">
        <f t="shared" si="5"/>
        <v/>
      </c>
    </row>
    <row r="333" spans="1:14" x14ac:dyDescent="0.25">
      <c r="A333" s="44" t="s">
        <v>55</v>
      </c>
      <c r="B333" s="44">
        <v>19</v>
      </c>
      <c r="C333" s="48">
        <v>0.97916666666666663</v>
      </c>
      <c r="D333" s="10">
        <v>6.1</v>
      </c>
      <c r="E333" s="29" t="s">
        <v>56</v>
      </c>
      <c r="F333" s="29"/>
      <c r="H333" s="30" t="s">
        <v>58</v>
      </c>
      <c r="I333" s="30">
        <v>1</v>
      </c>
      <c r="J333" s="30">
        <v>0</v>
      </c>
      <c r="K333" s="29">
        <v>749</v>
      </c>
      <c r="N333" t="str">
        <f t="shared" si="5"/>
        <v/>
      </c>
    </row>
    <row r="334" spans="1:14" x14ac:dyDescent="0.25">
      <c r="A334" s="44" t="s">
        <v>55</v>
      </c>
      <c r="B334" s="44">
        <v>19</v>
      </c>
      <c r="C334" s="48">
        <v>0.98958333333333337</v>
      </c>
      <c r="D334" s="10">
        <v>6.9</v>
      </c>
      <c r="E334" s="29" t="s">
        <v>56</v>
      </c>
      <c r="F334" s="29"/>
      <c r="H334" s="29" t="s">
        <v>58</v>
      </c>
      <c r="I334" s="29">
        <v>2</v>
      </c>
      <c r="J334" s="29">
        <v>0</v>
      </c>
      <c r="N334" t="str">
        <f t="shared" si="5"/>
        <v/>
      </c>
    </row>
    <row r="335" spans="1:14" x14ac:dyDescent="0.25">
      <c r="A335" s="13" t="s">
        <v>55</v>
      </c>
      <c r="B335" s="13">
        <v>20</v>
      </c>
      <c r="C335" s="49">
        <v>0</v>
      </c>
      <c r="D335" s="12">
        <v>7.6</v>
      </c>
      <c r="E335" s="13" t="s">
        <v>56</v>
      </c>
      <c r="F335" s="13"/>
      <c r="G335" s="13"/>
      <c r="H335" s="13" t="s">
        <v>58</v>
      </c>
      <c r="I335" s="13">
        <v>2</v>
      </c>
      <c r="J335" s="13">
        <v>0</v>
      </c>
      <c r="K335" s="13"/>
      <c r="L335" s="13">
        <v>11</v>
      </c>
      <c r="M335" s="11"/>
      <c r="N335" t="str">
        <f t="shared" si="5"/>
        <v/>
      </c>
    </row>
    <row r="336" spans="1:14" x14ac:dyDescent="0.25">
      <c r="A336" s="44" t="s">
        <v>55</v>
      </c>
      <c r="B336" s="44">
        <v>20</v>
      </c>
      <c r="C336" s="48">
        <v>1.0416666666666666E-2</v>
      </c>
      <c r="D336" s="10">
        <v>8.1999999999999993</v>
      </c>
      <c r="E336" s="29" t="s">
        <v>56</v>
      </c>
      <c r="F336" s="29"/>
      <c r="H336" s="29" t="s">
        <v>58</v>
      </c>
      <c r="I336" s="29">
        <v>2</v>
      </c>
      <c r="J336" s="29">
        <v>0</v>
      </c>
      <c r="N336" t="str">
        <f t="shared" si="5"/>
        <v/>
      </c>
    </row>
    <row r="337" spans="1:14" x14ac:dyDescent="0.25">
      <c r="A337" s="44" t="s">
        <v>55</v>
      </c>
      <c r="B337" s="44">
        <v>20</v>
      </c>
      <c r="C337" s="48">
        <v>2.0833333333333332E-2</v>
      </c>
      <c r="D337" s="10">
        <v>8.6999999999999993</v>
      </c>
      <c r="E337" s="29" t="s">
        <v>56</v>
      </c>
      <c r="F337" s="29"/>
      <c r="H337" s="29" t="s">
        <v>58</v>
      </c>
      <c r="I337" s="29">
        <v>2</v>
      </c>
      <c r="J337" s="29">
        <v>0</v>
      </c>
      <c r="N337" t="str">
        <f t="shared" si="5"/>
        <v/>
      </c>
    </row>
    <row r="338" spans="1:14" x14ac:dyDescent="0.25">
      <c r="A338" s="44" t="s">
        <v>55</v>
      </c>
      <c r="B338" s="44">
        <v>20</v>
      </c>
      <c r="C338" s="48">
        <v>3.125E-2</v>
      </c>
      <c r="D338" s="10">
        <v>9</v>
      </c>
      <c r="E338" s="29" t="s">
        <v>56</v>
      </c>
      <c r="F338" s="29"/>
      <c r="H338" s="29" t="s">
        <v>58</v>
      </c>
      <c r="I338" s="29">
        <v>2</v>
      </c>
      <c r="J338" s="29">
        <v>0</v>
      </c>
      <c r="N338" t="str">
        <f t="shared" si="5"/>
        <v/>
      </c>
    </row>
    <row r="339" spans="1:14" x14ac:dyDescent="0.25">
      <c r="A339" s="13" t="s">
        <v>55</v>
      </c>
      <c r="B339" s="13">
        <v>20</v>
      </c>
      <c r="C339" s="49">
        <v>4.1666666666666699E-2</v>
      </c>
      <c r="D339" s="12">
        <v>9.3000000000000007</v>
      </c>
      <c r="E339" s="13" t="s">
        <v>56</v>
      </c>
      <c r="F339" s="13"/>
      <c r="G339" s="13"/>
      <c r="H339" s="13" t="s">
        <v>58</v>
      </c>
      <c r="I339" s="13">
        <v>1</v>
      </c>
      <c r="J339" s="13">
        <v>0</v>
      </c>
      <c r="K339" s="13"/>
      <c r="L339" s="13">
        <v>9</v>
      </c>
      <c r="M339" s="11"/>
      <c r="N339" t="str">
        <f t="shared" si="5"/>
        <v/>
      </c>
    </row>
    <row r="340" spans="1:14" x14ac:dyDescent="0.25">
      <c r="A340" s="44" t="s">
        <v>55</v>
      </c>
      <c r="B340" s="44">
        <v>20</v>
      </c>
      <c r="C340" s="48">
        <v>5.2083333333333301E-2</v>
      </c>
      <c r="D340" s="10">
        <v>9.4</v>
      </c>
      <c r="E340" s="29" t="s">
        <v>56</v>
      </c>
      <c r="F340" s="29"/>
      <c r="H340" s="29" t="s">
        <v>58</v>
      </c>
      <c r="I340" s="29">
        <v>1</v>
      </c>
      <c r="J340" s="29">
        <v>0</v>
      </c>
      <c r="N340" t="str">
        <f t="shared" si="5"/>
        <v/>
      </c>
    </row>
    <row r="341" spans="1:14" x14ac:dyDescent="0.25">
      <c r="A341" s="44" t="s">
        <v>55</v>
      </c>
      <c r="B341" s="44">
        <v>20</v>
      </c>
      <c r="C341" s="48">
        <v>6.25E-2</v>
      </c>
      <c r="D341" s="10">
        <v>9.4</v>
      </c>
      <c r="E341" s="29" t="s">
        <v>56</v>
      </c>
      <c r="F341" s="29"/>
      <c r="H341" s="29" t="s">
        <v>58</v>
      </c>
      <c r="I341" s="29">
        <v>1</v>
      </c>
      <c r="J341" s="29">
        <v>0</v>
      </c>
      <c r="N341" t="str">
        <f t="shared" si="5"/>
        <v/>
      </c>
    </row>
    <row r="342" spans="1:14" x14ac:dyDescent="0.25">
      <c r="A342" s="44" t="s">
        <v>55</v>
      </c>
      <c r="B342" s="44">
        <v>20</v>
      </c>
      <c r="C342" s="48">
        <v>7.2916666666666699E-2</v>
      </c>
      <c r="D342" s="10">
        <v>9.3000000000000007</v>
      </c>
      <c r="E342" s="29" t="s">
        <v>56</v>
      </c>
      <c r="F342" s="29"/>
      <c r="H342" s="29" t="s">
        <v>58</v>
      </c>
      <c r="I342" s="29">
        <v>1</v>
      </c>
      <c r="J342" s="29">
        <v>0</v>
      </c>
      <c r="N342" t="str">
        <f t="shared" si="5"/>
        <v/>
      </c>
    </row>
    <row r="343" spans="1:14" x14ac:dyDescent="0.25">
      <c r="A343" s="13" t="s">
        <v>55</v>
      </c>
      <c r="B343" s="13">
        <v>20</v>
      </c>
      <c r="C343" s="49">
        <v>8.3333333333333301E-2</v>
      </c>
      <c r="D343" s="31">
        <v>9</v>
      </c>
      <c r="E343" s="13" t="s">
        <v>56</v>
      </c>
      <c r="F343" s="13"/>
      <c r="G343" s="13"/>
      <c r="H343" s="13" t="s">
        <v>58</v>
      </c>
      <c r="I343" s="13">
        <v>1</v>
      </c>
      <c r="J343" s="13">
        <v>0</v>
      </c>
      <c r="K343" s="13"/>
      <c r="L343" s="13">
        <v>8</v>
      </c>
      <c r="M343" s="11"/>
      <c r="N343" t="str">
        <f t="shared" si="5"/>
        <v/>
      </c>
    </row>
    <row r="344" spans="1:14" x14ac:dyDescent="0.25">
      <c r="A344" s="44" t="s">
        <v>55</v>
      </c>
      <c r="B344" s="44">
        <v>20</v>
      </c>
      <c r="C344" s="48">
        <v>9.375E-2</v>
      </c>
      <c r="D344" s="10">
        <v>8.6</v>
      </c>
      <c r="E344" s="29" t="s">
        <v>56</v>
      </c>
      <c r="F344" s="29"/>
      <c r="H344" s="29" t="s">
        <v>58</v>
      </c>
      <c r="I344" s="29">
        <v>1</v>
      </c>
      <c r="J344" s="29">
        <v>0</v>
      </c>
      <c r="N344" t="str">
        <f t="shared" si="5"/>
        <v/>
      </c>
    </row>
    <row r="345" spans="1:14" x14ac:dyDescent="0.25">
      <c r="A345" s="44" t="s">
        <v>55</v>
      </c>
      <c r="B345" s="44">
        <v>20</v>
      </c>
      <c r="C345" s="48">
        <v>0.104166666666667</v>
      </c>
      <c r="D345" s="10">
        <v>8.1999999999999993</v>
      </c>
      <c r="E345" s="29" t="s">
        <v>56</v>
      </c>
      <c r="F345" s="29"/>
      <c r="H345" s="29" t="s">
        <v>58</v>
      </c>
      <c r="I345" s="29">
        <v>1</v>
      </c>
      <c r="J345" s="29">
        <v>0</v>
      </c>
      <c r="N345" t="str">
        <f t="shared" si="5"/>
        <v/>
      </c>
    </row>
    <row r="346" spans="1:14" x14ac:dyDescent="0.25">
      <c r="A346" s="44" t="s">
        <v>55</v>
      </c>
      <c r="B346" s="44">
        <v>20</v>
      </c>
      <c r="C346" s="48">
        <v>0.114583333333333</v>
      </c>
      <c r="D346" s="10">
        <v>7.6</v>
      </c>
      <c r="E346" s="29" t="s">
        <v>56</v>
      </c>
      <c r="F346" s="29"/>
      <c r="H346" s="29" t="s">
        <v>58</v>
      </c>
      <c r="I346" s="29">
        <v>1</v>
      </c>
      <c r="J346" s="29">
        <v>0</v>
      </c>
      <c r="N346" t="str">
        <f t="shared" si="5"/>
        <v/>
      </c>
    </row>
    <row r="347" spans="1:14" x14ac:dyDescent="0.25">
      <c r="A347" s="13" t="s">
        <v>55</v>
      </c>
      <c r="B347" s="13">
        <v>20</v>
      </c>
      <c r="C347" s="49">
        <v>0.125</v>
      </c>
      <c r="D347" s="13">
        <v>6.8</v>
      </c>
      <c r="E347" s="13" t="s">
        <v>56</v>
      </c>
      <c r="F347" s="13"/>
      <c r="G347" s="13"/>
      <c r="H347" s="13" t="s">
        <v>58</v>
      </c>
      <c r="I347" s="13">
        <v>1</v>
      </c>
      <c r="J347" s="13">
        <v>0</v>
      </c>
      <c r="K347" s="13"/>
      <c r="L347" s="13">
        <v>8</v>
      </c>
      <c r="M347" s="11"/>
      <c r="N347" t="str">
        <f t="shared" si="5"/>
        <v/>
      </c>
    </row>
    <row r="348" spans="1:14" x14ac:dyDescent="0.25">
      <c r="A348" s="44" t="s">
        <v>55</v>
      </c>
      <c r="B348" s="44">
        <v>20</v>
      </c>
      <c r="C348" s="48">
        <v>0.13541666666666699</v>
      </c>
      <c r="D348" s="10">
        <v>6</v>
      </c>
      <c r="E348" s="29" t="s">
        <v>56</v>
      </c>
      <c r="F348" s="29"/>
      <c r="H348" s="29" t="s">
        <v>58</v>
      </c>
      <c r="I348" s="29">
        <v>1</v>
      </c>
      <c r="J348" s="29">
        <v>0</v>
      </c>
      <c r="K348" s="29">
        <v>749</v>
      </c>
      <c r="N348" t="str">
        <f t="shared" si="5"/>
        <v/>
      </c>
    </row>
    <row r="349" spans="1:14" x14ac:dyDescent="0.25">
      <c r="F349" s="29"/>
      <c r="N349" t="str">
        <f t="shared" si="5"/>
        <v/>
      </c>
    </row>
    <row r="350" spans="1:14" x14ac:dyDescent="0.25">
      <c r="A350" s="44" t="s">
        <v>55</v>
      </c>
      <c r="B350" s="44">
        <v>20</v>
      </c>
      <c r="C350" s="48">
        <v>0.97916666666666663</v>
      </c>
      <c r="D350" s="10">
        <v>6</v>
      </c>
      <c r="E350" s="29" t="s">
        <v>111</v>
      </c>
      <c r="F350" s="29"/>
      <c r="H350" s="29" t="s">
        <v>58</v>
      </c>
      <c r="I350" s="29">
        <v>5</v>
      </c>
      <c r="J350" s="30">
        <v>5</v>
      </c>
      <c r="K350" s="29">
        <v>752</v>
      </c>
      <c r="N350" t="str">
        <f t="shared" si="5"/>
        <v/>
      </c>
    </row>
    <row r="351" spans="1:14" x14ac:dyDescent="0.25">
      <c r="A351" s="44" t="s">
        <v>55</v>
      </c>
      <c r="B351" s="44">
        <v>20</v>
      </c>
      <c r="C351" s="48">
        <v>0.98958333333333337</v>
      </c>
      <c r="D351" s="10">
        <v>6.9</v>
      </c>
      <c r="E351" s="29" t="s">
        <v>111</v>
      </c>
      <c r="F351" s="29"/>
      <c r="H351" s="29" t="s">
        <v>58</v>
      </c>
      <c r="I351" s="29">
        <v>6</v>
      </c>
      <c r="J351" s="30">
        <v>6</v>
      </c>
      <c r="N351" t="str">
        <f t="shared" si="5"/>
        <v/>
      </c>
    </row>
    <row r="352" spans="1:14" x14ac:dyDescent="0.25">
      <c r="A352" s="13" t="s">
        <v>55</v>
      </c>
      <c r="B352" s="13">
        <v>21</v>
      </c>
      <c r="C352" s="49">
        <v>0</v>
      </c>
      <c r="D352" s="13">
        <v>7.6</v>
      </c>
      <c r="E352" s="13" t="s">
        <v>111</v>
      </c>
      <c r="F352" s="13"/>
      <c r="G352" s="13"/>
      <c r="H352" s="13" t="s">
        <v>58</v>
      </c>
      <c r="I352" s="13">
        <v>3</v>
      </c>
      <c r="J352" s="13">
        <v>3</v>
      </c>
      <c r="K352" s="13"/>
      <c r="L352" s="13">
        <v>8.4</v>
      </c>
      <c r="M352" s="11"/>
      <c r="N352" t="str">
        <f t="shared" si="5"/>
        <v/>
      </c>
    </row>
    <row r="353" spans="1:14" x14ac:dyDescent="0.25">
      <c r="A353" s="44" t="s">
        <v>55</v>
      </c>
      <c r="B353" s="44">
        <v>21</v>
      </c>
      <c r="C353" s="48">
        <v>1.0416666666666666E-2</v>
      </c>
      <c r="D353" s="10">
        <v>8.1999999999999993</v>
      </c>
      <c r="E353" s="29" t="s">
        <v>111</v>
      </c>
      <c r="F353" s="29"/>
      <c r="H353" s="29" t="s">
        <v>58</v>
      </c>
      <c r="I353" s="29">
        <v>3</v>
      </c>
      <c r="J353" s="30">
        <v>3</v>
      </c>
      <c r="N353" t="str">
        <f t="shared" si="5"/>
        <v/>
      </c>
    </row>
    <row r="354" spans="1:14" x14ac:dyDescent="0.25">
      <c r="A354" s="44" t="s">
        <v>55</v>
      </c>
      <c r="B354" s="44">
        <v>21</v>
      </c>
      <c r="C354" s="48">
        <v>2.0833333333333332E-2</v>
      </c>
      <c r="D354" s="10">
        <v>8.6999999999999993</v>
      </c>
      <c r="E354" s="29" t="s">
        <v>111</v>
      </c>
      <c r="F354" s="29"/>
      <c r="H354" s="29" t="s">
        <v>58</v>
      </c>
      <c r="I354" s="29">
        <v>4</v>
      </c>
      <c r="J354" s="30">
        <v>4</v>
      </c>
      <c r="N354" t="str">
        <f t="shared" si="5"/>
        <v/>
      </c>
    </row>
    <row r="355" spans="1:14" x14ac:dyDescent="0.25">
      <c r="A355" s="44" t="s">
        <v>55</v>
      </c>
      <c r="B355" s="44">
        <v>21</v>
      </c>
      <c r="C355" s="48">
        <v>3.125E-2</v>
      </c>
      <c r="D355" s="10">
        <v>9</v>
      </c>
      <c r="E355" s="29" t="s">
        <v>111</v>
      </c>
      <c r="F355" s="29"/>
      <c r="H355" s="29" t="s">
        <v>58</v>
      </c>
      <c r="I355" s="29">
        <v>3</v>
      </c>
      <c r="J355" s="30">
        <v>3</v>
      </c>
      <c r="N355" t="str">
        <f t="shared" si="5"/>
        <v/>
      </c>
    </row>
    <row r="356" spans="1:14" x14ac:dyDescent="0.25">
      <c r="A356" s="13" t="s">
        <v>55</v>
      </c>
      <c r="B356" s="13">
        <v>21</v>
      </c>
      <c r="C356" s="49">
        <v>4.1666666666666699E-2</v>
      </c>
      <c r="D356" s="13">
        <v>9.1999999999999993</v>
      </c>
      <c r="E356" s="13" t="s">
        <v>111</v>
      </c>
      <c r="F356" s="13"/>
      <c r="G356" s="13"/>
      <c r="H356" s="13" t="s">
        <v>58</v>
      </c>
      <c r="I356" s="13">
        <v>1</v>
      </c>
      <c r="J356" s="13">
        <v>1</v>
      </c>
      <c r="K356" s="13"/>
      <c r="L356" s="13">
        <v>7.7</v>
      </c>
      <c r="M356" s="11"/>
      <c r="N356" t="str">
        <f t="shared" si="5"/>
        <v/>
      </c>
    </row>
    <row r="357" spans="1:14" x14ac:dyDescent="0.25">
      <c r="A357" s="44" t="s">
        <v>55</v>
      </c>
      <c r="B357" s="44">
        <v>21</v>
      </c>
      <c r="C357" s="48">
        <v>5.2083333333333301E-2</v>
      </c>
      <c r="D357" s="10">
        <v>9.4</v>
      </c>
      <c r="E357" s="29" t="s">
        <v>111</v>
      </c>
      <c r="F357" s="29"/>
      <c r="H357" s="29" t="s">
        <v>58</v>
      </c>
      <c r="I357" s="29">
        <v>0.5</v>
      </c>
      <c r="J357" s="30">
        <v>0.5</v>
      </c>
      <c r="N357" t="str">
        <f t="shared" si="5"/>
        <v/>
      </c>
    </row>
    <row r="358" spans="1:14" x14ac:dyDescent="0.25">
      <c r="A358" s="44" t="s">
        <v>55</v>
      </c>
      <c r="B358" s="44">
        <v>21</v>
      </c>
      <c r="C358" s="48">
        <v>6.25E-2</v>
      </c>
      <c r="D358" s="10">
        <v>9.4</v>
      </c>
      <c r="E358" s="29" t="s">
        <v>111</v>
      </c>
      <c r="F358" s="29"/>
      <c r="H358" s="29" t="s">
        <v>58</v>
      </c>
      <c r="I358" s="29">
        <v>0.5</v>
      </c>
      <c r="J358" s="30">
        <v>0.5</v>
      </c>
      <c r="N358" t="str">
        <f t="shared" si="5"/>
        <v/>
      </c>
    </row>
    <row r="359" spans="1:14" x14ac:dyDescent="0.25">
      <c r="A359" s="44" t="s">
        <v>55</v>
      </c>
      <c r="B359" s="44">
        <v>21</v>
      </c>
      <c r="C359" s="48">
        <v>7.2916666666666699E-2</v>
      </c>
      <c r="D359" s="10">
        <v>9.1999999999999993</v>
      </c>
      <c r="E359" s="29" t="s">
        <v>111</v>
      </c>
      <c r="F359" s="29"/>
      <c r="H359" s="29" t="s">
        <v>58</v>
      </c>
      <c r="I359" s="29">
        <v>0.5</v>
      </c>
      <c r="J359" s="30">
        <v>0.5</v>
      </c>
      <c r="N359" t="str">
        <f t="shared" si="5"/>
        <v/>
      </c>
    </row>
    <row r="360" spans="1:14" x14ac:dyDescent="0.25">
      <c r="A360" s="13" t="s">
        <v>55</v>
      </c>
      <c r="B360" s="13">
        <v>21</v>
      </c>
      <c r="C360" s="49">
        <v>8.3333333333333301E-2</v>
      </c>
      <c r="D360" s="31">
        <v>9</v>
      </c>
      <c r="E360" s="13" t="s">
        <v>111</v>
      </c>
      <c r="F360" s="13"/>
      <c r="G360" s="13"/>
      <c r="H360" s="13" t="s">
        <v>58</v>
      </c>
      <c r="I360" s="13">
        <v>0.5</v>
      </c>
      <c r="J360" s="13">
        <v>0.5</v>
      </c>
      <c r="K360" s="13"/>
      <c r="L360" s="13">
        <v>6.8</v>
      </c>
      <c r="M360" s="11"/>
      <c r="N360" t="str">
        <f t="shared" si="5"/>
        <v/>
      </c>
    </row>
    <row r="361" spans="1:14" x14ac:dyDescent="0.25">
      <c r="A361" s="44" t="s">
        <v>55</v>
      </c>
      <c r="B361" s="44">
        <v>21</v>
      </c>
      <c r="C361" s="48">
        <v>9.375E-2</v>
      </c>
      <c r="D361" s="10">
        <v>8.6</v>
      </c>
      <c r="E361" s="29" t="s">
        <v>111</v>
      </c>
      <c r="F361" s="29"/>
      <c r="H361" s="29" t="s">
        <v>58</v>
      </c>
      <c r="I361" s="29">
        <v>0.5</v>
      </c>
      <c r="J361" s="30">
        <v>0.5</v>
      </c>
      <c r="N361" t="str">
        <f t="shared" si="5"/>
        <v/>
      </c>
    </row>
    <row r="362" spans="1:14" x14ac:dyDescent="0.25">
      <c r="A362" s="44" t="s">
        <v>55</v>
      </c>
      <c r="B362" s="44">
        <v>21</v>
      </c>
      <c r="C362" s="48">
        <v>0.104166666666667</v>
      </c>
      <c r="D362" s="10">
        <v>8.1</v>
      </c>
      <c r="E362" s="29" t="s">
        <v>111</v>
      </c>
      <c r="F362" s="29"/>
      <c r="H362" s="29" t="s">
        <v>58</v>
      </c>
      <c r="I362" s="29">
        <v>1</v>
      </c>
      <c r="J362" s="30">
        <v>1</v>
      </c>
      <c r="N362" t="str">
        <f t="shared" si="5"/>
        <v/>
      </c>
    </row>
    <row r="363" spans="1:14" x14ac:dyDescent="0.25">
      <c r="A363" s="44" t="s">
        <v>55</v>
      </c>
      <c r="B363" s="44">
        <v>21</v>
      </c>
      <c r="C363" s="48">
        <v>0.114583333333333</v>
      </c>
      <c r="D363" s="10">
        <v>7.5</v>
      </c>
      <c r="E363" s="29" t="s">
        <v>111</v>
      </c>
      <c r="F363" s="29"/>
      <c r="H363" s="29" t="s">
        <v>58</v>
      </c>
      <c r="I363" s="29">
        <v>1</v>
      </c>
      <c r="J363" s="30">
        <v>1</v>
      </c>
      <c r="N363" t="str">
        <f t="shared" si="5"/>
        <v/>
      </c>
    </row>
    <row r="364" spans="1:14" x14ac:dyDescent="0.25">
      <c r="A364" s="13" t="s">
        <v>55</v>
      </c>
      <c r="B364" s="13">
        <v>21</v>
      </c>
      <c r="C364" s="49">
        <v>0.125</v>
      </c>
      <c r="D364" s="13">
        <v>6.8</v>
      </c>
      <c r="E364" s="13" t="s">
        <v>111</v>
      </c>
      <c r="F364" s="13"/>
      <c r="G364" s="13"/>
      <c r="H364" s="13" t="s">
        <v>58</v>
      </c>
      <c r="I364" s="13">
        <v>1</v>
      </c>
      <c r="J364" s="13">
        <v>1</v>
      </c>
      <c r="K364" s="13"/>
      <c r="L364" s="13">
        <v>6.7</v>
      </c>
      <c r="M364" s="11"/>
      <c r="N364" t="str">
        <f t="shared" si="5"/>
        <v/>
      </c>
    </row>
    <row r="365" spans="1:14" x14ac:dyDescent="0.25">
      <c r="A365" s="44" t="s">
        <v>55</v>
      </c>
      <c r="B365" s="44">
        <v>21</v>
      </c>
      <c r="C365" s="48">
        <v>0.13541666666666699</v>
      </c>
      <c r="D365" s="10">
        <v>6</v>
      </c>
      <c r="E365" s="29" t="s">
        <v>111</v>
      </c>
      <c r="F365" s="29"/>
      <c r="H365" s="29" t="s">
        <v>58</v>
      </c>
      <c r="I365" s="29">
        <v>1.5</v>
      </c>
      <c r="J365" s="30">
        <v>1.5</v>
      </c>
      <c r="K365" s="29">
        <v>754</v>
      </c>
      <c r="N365" t="str">
        <f t="shared" si="5"/>
        <v/>
      </c>
    </row>
    <row r="366" spans="1:14" x14ac:dyDescent="0.25">
      <c r="F366" s="29"/>
      <c r="N366" t="str">
        <f t="shared" si="5"/>
        <v/>
      </c>
    </row>
    <row r="367" spans="1:14" x14ac:dyDescent="0.25">
      <c r="A367" s="44" t="s">
        <v>55</v>
      </c>
      <c r="B367" s="44">
        <v>21</v>
      </c>
      <c r="C367" s="48">
        <v>0.97916666666666663</v>
      </c>
      <c r="D367" s="10">
        <v>6</v>
      </c>
      <c r="F367" s="29"/>
      <c r="M367" s="33" t="s">
        <v>114</v>
      </c>
      <c r="N367" t="str">
        <f t="shared" si="5"/>
        <v/>
      </c>
    </row>
    <row r="368" spans="1:14" x14ac:dyDescent="0.25">
      <c r="A368" s="44" t="s">
        <v>55</v>
      </c>
      <c r="B368" s="44">
        <v>21</v>
      </c>
      <c r="C368" s="48">
        <v>0.98958333333333337</v>
      </c>
      <c r="D368" s="10">
        <v>6.9</v>
      </c>
      <c r="F368" s="29"/>
      <c r="N368" t="str">
        <f t="shared" si="5"/>
        <v/>
      </c>
    </row>
    <row r="369" spans="1:14" x14ac:dyDescent="0.25">
      <c r="A369" s="13" t="s">
        <v>55</v>
      </c>
      <c r="B369" s="13">
        <v>22</v>
      </c>
      <c r="C369" s="49">
        <v>0</v>
      </c>
      <c r="D369" s="13">
        <v>7.6</v>
      </c>
      <c r="E369" s="13"/>
      <c r="F369" s="13"/>
      <c r="G369" s="13"/>
      <c r="H369" s="13"/>
      <c r="I369" s="13"/>
      <c r="J369" s="13"/>
      <c r="K369" s="13"/>
      <c r="L369" s="13"/>
      <c r="M369" s="11"/>
      <c r="N369" t="str">
        <f t="shared" si="5"/>
        <v/>
      </c>
    </row>
    <row r="370" spans="1:14" x14ac:dyDescent="0.25">
      <c r="A370" s="44" t="s">
        <v>55</v>
      </c>
      <c r="B370" s="44">
        <v>22</v>
      </c>
      <c r="C370" s="48">
        <v>1.0416666666666666E-2</v>
      </c>
      <c r="D370" s="10">
        <v>8.1999999999999993</v>
      </c>
      <c r="F370" s="29"/>
      <c r="N370" t="str">
        <f t="shared" si="5"/>
        <v/>
      </c>
    </row>
    <row r="371" spans="1:14" x14ac:dyDescent="0.25">
      <c r="A371" s="44" t="s">
        <v>55</v>
      </c>
      <c r="B371" s="44">
        <v>22</v>
      </c>
      <c r="C371" s="48">
        <v>2.0833333333333332E-2</v>
      </c>
      <c r="D371" s="10">
        <v>8.6999999999999993</v>
      </c>
      <c r="F371" s="29"/>
      <c r="N371" t="str">
        <f t="shared" si="5"/>
        <v/>
      </c>
    </row>
    <row r="372" spans="1:14" x14ac:dyDescent="0.25">
      <c r="A372" s="44" t="s">
        <v>55</v>
      </c>
      <c r="B372" s="44">
        <v>22</v>
      </c>
      <c r="C372" s="48">
        <v>3.125E-2</v>
      </c>
      <c r="D372" s="10">
        <v>9</v>
      </c>
      <c r="F372" s="29"/>
      <c r="N372" t="str">
        <f t="shared" si="5"/>
        <v/>
      </c>
    </row>
    <row r="373" spans="1:14" x14ac:dyDescent="0.25">
      <c r="A373" s="13" t="s">
        <v>55</v>
      </c>
      <c r="B373" s="13">
        <v>22</v>
      </c>
      <c r="C373" s="49">
        <v>4.1666666666666699E-2</v>
      </c>
      <c r="D373" s="13">
        <v>9.1999999999999993</v>
      </c>
      <c r="E373" s="13"/>
      <c r="F373" s="13"/>
      <c r="G373" s="13"/>
      <c r="H373" s="13"/>
      <c r="I373" s="13"/>
      <c r="J373" s="13"/>
      <c r="K373" s="13"/>
      <c r="L373" s="13"/>
      <c r="M373" s="11"/>
      <c r="N373" t="str">
        <f t="shared" si="5"/>
        <v/>
      </c>
    </row>
    <row r="374" spans="1:14" x14ac:dyDescent="0.25">
      <c r="A374" s="44" t="s">
        <v>55</v>
      </c>
      <c r="B374" s="44">
        <v>22</v>
      </c>
      <c r="C374" s="48">
        <v>5.2083333333333301E-2</v>
      </c>
      <c r="D374" s="10">
        <v>9.4</v>
      </c>
      <c r="F374" s="29"/>
      <c r="N374" t="str">
        <f t="shared" si="5"/>
        <v/>
      </c>
    </row>
    <row r="375" spans="1:14" x14ac:dyDescent="0.25">
      <c r="A375" s="44" t="s">
        <v>55</v>
      </c>
      <c r="B375" s="44">
        <v>22</v>
      </c>
      <c r="C375" s="48">
        <v>6.25E-2</v>
      </c>
      <c r="D375" s="10">
        <v>9.4</v>
      </c>
      <c r="F375" s="29"/>
      <c r="N375" t="str">
        <f t="shared" si="5"/>
        <v/>
      </c>
    </row>
    <row r="376" spans="1:14" x14ac:dyDescent="0.25">
      <c r="A376" s="44" t="s">
        <v>55</v>
      </c>
      <c r="B376" s="44">
        <v>22</v>
      </c>
      <c r="C376" s="48">
        <v>7.2916666666666699E-2</v>
      </c>
      <c r="D376" s="10">
        <v>9.1999999999999993</v>
      </c>
      <c r="F376" s="29"/>
      <c r="N376" t="str">
        <f t="shared" si="5"/>
        <v/>
      </c>
    </row>
    <row r="377" spans="1:14" x14ac:dyDescent="0.25">
      <c r="A377" s="13" t="s">
        <v>55</v>
      </c>
      <c r="B377" s="13">
        <v>22</v>
      </c>
      <c r="C377" s="49">
        <v>8.3333333333333301E-2</v>
      </c>
      <c r="D377" s="31">
        <v>9</v>
      </c>
      <c r="E377" s="13"/>
      <c r="F377" s="13"/>
      <c r="G377" s="13"/>
      <c r="H377" s="13"/>
      <c r="I377" s="13"/>
      <c r="J377" s="13"/>
      <c r="K377" s="13"/>
      <c r="L377" s="13"/>
      <c r="M377" s="11"/>
      <c r="N377" t="str">
        <f t="shared" si="5"/>
        <v/>
      </c>
    </row>
    <row r="378" spans="1:14" x14ac:dyDescent="0.25">
      <c r="A378" s="44" t="s">
        <v>55</v>
      </c>
      <c r="B378" s="44">
        <v>22</v>
      </c>
      <c r="C378" s="48">
        <v>9.375E-2</v>
      </c>
      <c r="D378" s="10">
        <v>8.6</v>
      </c>
      <c r="F378" s="29"/>
      <c r="N378" t="str">
        <f t="shared" si="5"/>
        <v/>
      </c>
    </row>
    <row r="379" spans="1:14" x14ac:dyDescent="0.25">
      <c r="A379" s="44" t="s">
        <v>55</v>
      </c>
      <c r="B379" s="44">
        <v>22</v>
      </c>
      <c r="C379" s="48">
        <v>0.104166666666667</v>
      </c>
      <c r="D379" s="10">
        <v>8.1</v>
      </c>
      <c r="F379" s="29"/>
      <c r="N379" t="str">
        <f t="shared" si="5"/>
        <v/>
      </c>
    </row>
    <row r="380" spans="1:14" x14ac:dyDescent="0.25">
      <c r="A380" s="44" t="s">
        <v>55</v>
      </c>
      <c r="B380" s="44">
        <v>22</v>
      </c>
      <c r="C380" s="48">
        <v>0.114583333333333</v>
      </c>
      <c r="D380" s="10">
        <v>7.5</v>
      </c>
      <c r="F380" s="29"/>
      <c r="N380" t="str">
        <f t="shared" si="5"/>
        <v/>
      </c>
    </row>
    <row r="381" spans="1:14" x14ac:dyDescent="0.25">
      <c r="A381" s="13" t="s">
        <v>55</v>
      </c>
      <c r="B381" s="13">
        <v>22</v>
      </c>
      <c r="C381" s="49">
        <v>0.125</v>
      </c>
      <c r="D381" s="13">
        <v>6.8</v>
      </c>
      <c r="E381" s="13"/>
      <c r="F381" s="13"/>
      <c r="G381" s="13"/>
      <c r="H381" s="13"/>
      <c r="I381" s="13"/>
      <c r="J381" s="13"/>
      <c r="K381" s="13"/>
      <c r="L381" s="13"/>
      <c r="M381" s="11"/>
      <c r="N381" t="str">
        <f t="shared" si="5"/>
        <v/>
      </c>
    </row>
    <row r="382" spans="1:14" x14ac:dyDescent="0.25">
      <c r="A382" s="44" t="s">
        <v>55</v>
      </c>
      <c r="B382" s="44">
        <v>22</v>
      </c>
      <c r="C382" s="48">
        <v>0.13541666666666699</v>
      </c>
      <c r="D382" s="10">
        <v>6</v>
      </c>
      <c r="F382" s="29"/>
      <c r="N382" t="str">
        <f t="shared" si="5"/>
        <v/>
      </c>
    </row>
    <row r="383" spans="1:14" x14ac:dyDescent="0.25">
      <c r="F383" s="29"/>
      <c r="N383" t="str">
        <f t="shared" si="5"/>
        <v/>
      </c>
    </row>
    <row r="384" spans="1:14" x14ac:dyDescent="0.25">
      <c r="A384" s="44" t="s">
        <v>55</v>
      </c>
      <c r="B384" s="44">
        <v>22</v>
      </c>
      <c r="C384" s="48">
        <v>0.97916666666666663</v>
      </c>
      <c r="D384" s="10">
        <v>6</v>
      </c>
      <c r="F384" s="29"/>
      <c r="M384" s="33" t="s">
        <v>114</v>
      </c>
      <c r="N384" t="str">
        <f t="shared" si="5"/>
        <v/>
      </c>
    </row>
    <row r="385" spans="1:14" x14ac:dyDescent="0.25">
      <c r="A385" s="44" t="s">
        <v>55</v>
      </c>
      <c r="B385" s="44">
        <v>22</v>
      </c>
      <c r="C385" s="48">
        <v>0.98958333333333337</v>
      </c>
      <c r="D385" s="10">
        <v>6.9</v>
      </c>
      <c r="F385" s="29"/>
      <c r="N385" t="str">
        <f t="shared" si="5"/>
        <v/>
      </c>
    </row>
    <row r="386" spans="1:14" x14ac:dyDescent="0.25">
      <c r="A386" s="13" t="s">
        <v>55</v>
      </c>
      <c r="B386" s="13">
        <v>23</v>
      </c>
      <c r="C386" s="49">
        <v>0</v>
      </c>
      <c r="D386" s="13">
        <v>7.6</v>
      </c>
      <c r="E386" s="14"/>
      <c r="F386" s="13"/>
      <c r="G386" s="13"/>
      <c r="H386" s="13"/>
      <c r="I386" s="13"/>
      <c r="J386" s="13"/>
      <c r="K386" s="13"/>
      <c r="L386" s="13"/>
      <c r="M386" s="11"/>
      <c r="N386" t="str">
        <f t="shared" si="5"/>
        <v/>
      </c>
    </row>
    <row r="387" spans="1:14" x14ac:dyDescent="0.25">
      <c r="A387" s="44" t="s">
        <v>55</v>
      </c>
      <c r="B387" s="44">
        <v>23</v>
      </c>
      <c r="C387" s="48">
        <v>1.0416666666666666E-2</v>
      </c>
      <c r="D387" s="10">
        <v>8.1999999999999993</v>
      </c>
      <c r="F387" s="29"/>
      <c r="N387" t="str">
        <f t="shared" ref="N387:N450" si="6">IF(AND(I387=10,OR(H387="D",H387="C",H387="B",H387="A")),"ERR1",IF(AND(OR(H387="B",H387="C",H387="D",H387="E"),I387=0),"ERR2",IF(J387&gt;I387,"ERR3","")))</f>
        <v/>
      </c>
    </row>
    <row r="388" spans="1:14" x14ac:dyDescent="0.25">
      <c r="A388" s="44" t="s">
        <v>55</v>
      </c>
      <c r="B388" s="44">
        <v>23</v>
      </c>
      <c r="C388" s="48">
        <v>2.0833333333333332E-2</v>
      </c>
      <c r="D388" s="10">
        <v>8.6999999999999993</v>
      </c>
      <c r="F388" s="29"/>
      <c r="N388" t="str">
        <f t="shared" si="6"/>
        <v/>
      </c>
    </row>
    <row r="389" spans="1:14" x14ac:dyDescent="0.25">
      <c r="A389" s="44" t="s">
        <v>55</v>
      </c>
      <c r="B389" s="44">
        <v>23</v>
      </c>
      <c r="C389" s="48">
        <v>3.125E-2</v>
      </c>
      <c r="D389" s="10">
        <v>9</v>
      </c>
      <c r="F389" s="29"/>
      <c r="N389" t="str">
        <f t="shared" si="6"/>
        <v/>
      </c>
    </row>
    <row r="390" spans="1:14" x14ac:dyDescent="0.25">
      <c r="A390" s="13" t="s">
        <v>55</v>
      </c>
      <c r="B390" s="13">
        <v>23</v>
      </c>
      <c r="C390" s="49">
        <v>4.1666666666666699E-2</v>
      </c>
      <c r="D390" s="13">
        <v>9.1999999999999993</v>
      </c>
      <c r="E390" s="13"/>
      <c r="F390" s="13"/>
      <c r="G390" s="13"/>
      <c r="H390" s="13"/>
      <c r="I390" s="13"/>
      <c r="J390" s="13"/>
      <c r="K390" s="13"/>
      <c r="L390" s="13"/>
      <c r="M390" s="11"/>
      <c r="N390" t="str">
        <f t="shared" si="6"/>
        <v/>
      </c>
    </row>
    <row r="391" spans="1:14" x14ac:dyDescent="0.25">
      <c r="A391" s="44" t="s">
        <v>55</v>
      </c>
      <c r="B391" s="44">
        <v>23</v>
      </c>
      <c r="C391" s="48">
        <v>5.2083333333333301E-2</v>
      </c>
      <c r="D391" s="10">
        <v>9.4</v>
      </c>
      <c r="F391" s="29"/>
      <c r="N391" t="str">
        <f t="shared" si="6"/>
        <v/>
      </c>
    </row>
    <row r="392" spans="1:14" x14ac:dyDescent="0.25">
      <c r="A392" s="44" t="s">
        <v>55</v>
      </c>
      <c r="B392" s="44">
        <v>23</v>
      </c>
      <c r="C392" s="48">
        <v>6.25E-2</v>
      </c>
      <c r="D392" s="10">
        <v>9.4</v>
      </c>
      <c r="F392" s="29"/>
      <c r="N392" t="str">
        <f t="shared" si="6"/>
        <v/>
      </c>
    </row>
    <row r="393" spans="1:14" x14ac:dyDescent="0.25">
      <c r="A393" s="44" t="s">
        <v>55</v>
      </c>
      <c r="B393" s="44">
        <v>23</v>
      </c>
      <c r="C393" s="48">
        <v>7.2916666666666699E-2</v>
      </c>
      <c r="D393" s="10">
        <v>9.1999999999999993</v>
      </c>
      <c r="F393" s="29"/>
      <c r="N393" t="str">
        <f t="shared" si="6"/>
        <v/>
      </c>
    </row>
    <row r="394" spans="1:14" x14ac:dyDescent="0.25">
      <c r="A394" s="13" t="s">
        <v>55</v>
      </c>
      <c r="B394" s="13">
        <v>23</v>
      </c>
      <c r="C394" s="49">
        <v>8.3333333333333301E-2</v>
      </c>
      <c r="D394" s="31">
        <v>9</v>
      </c>
      <c r="E394" s="13"/>
      <c r="F394" s="13"/>
      <c r="G394" s="13"/>
      <c r="H394" s="13"/>
      <c r="I394" s="13"/>
      <c r="J394" s="13"/>
      <c r="K394" s="13"/>
      <c r="L394" s="13"/>
      <c r="M394" s="11"/>
      <c r="N394" t="str">
        <f t="shared" si="6"/>
        <v/>
      </c>
    </row>
    <row r="395" spans="1:14" x14ac:dyDescent="0.25">
      <c r="A395" s="44" t="s">
        <v>55</v>
      </c>
      <c r="B395" s="44">
        <v>23</v>
      </c>
      <c r="C395" s="48">
        <v>9.375E-2</v>
      </c>
      <c r="D395" s="10">
        <v>8.6999999999999993</v>
      </c>
      <c r="F395" s="29"/>
      <c r="N395" t="str">
        <f t="shared" si="6"/>
        <v/>
      </c>
    </row>
    <row r="396" spans="1:14" x14ac:dyDescent="0.25">
      <c r="A396" s="44" t="s">
        <v>55</v>
      </c>
      <c r="B396" s="44">
        <v>23</v>
      </c>
      <c r="C396" s="48">
        <v>0.104166666666667</v>
      </c>
      <c r="D396" s="10">
        <v>8.1</v>
      </c>
      <c r="F396" s="29"/>
      <c r="N396" t="str">
        <f t="shared" si="6"/>
        <v/>
      </c>
    </row>
    <row r="397" spans="1:14" x14ac:dyDescent="0.25">
      <c r="A397" s="44" t="s">
        <v>55</v>
      </c>
      <c r="B397" s="44">
        <v>23</v>
      </c>
      <c r="C397" s="48">
        <v>0.114583333333333</v>
      </c>
      <c r="D397" s="10">
        <v>7.5</v>
      </c>
      <c r="F397" s="29"/>
      <c r="N397" t="str">
        <f t="shared" si="6"/>
        <v/>
      </c>
    </row>
    <row r="398" spans="1:14" x14ac:dyDescent="0.25">
      <c r="A398" s="13" t="s">
        <v>55</v>
      </c>
      <c r="B398" s="13">
        <v>23</v>
      </c>
      <c r="C398" s="49">
        <v>0.125</v>
      </c>
      <c r="D398" s="13">
        <v>6.8</v>
      </c>
      <c r="E398" s="13"/>
      <c r="F398" s="13"/>
      <c r="G398" s="13"/>
      <c r="H398" s="13"/>
      <c r="I398" s="13"/>
      <c r="J398" s="13"/>
      <c r="K398" s="13"/>
      <c r="L398" s="13"/>
      <c r="M398" s="11"/>
      <c r="N398" t="str">
        <f t="shared" si="6"/>
        <v/>
      </c>
    </row>
    <row r="399" spans="1:14" x14ac:dyDescent="0.25">
      <c r="A399" s="44" t="s">
        <v>55</v>
      </c>
      <c r="B399" s="44">
        <v>23</v>
      </c>
      <c r="C399" s="48">
        <v>0.13541666666666699</v>
      </c>
      <c r="D399" s="10">
        <v>6</v>
      </c>
      <c r="F399" s="29"/>
      <c r="N399" t="str">
        <f t="shared" si="6"/>
        <v/>
      </c>
    </row>
    <row r="400" spans="1:14" x14ac:dyDescent="0.25">
      <c r="F400" s="29"/>
      <c r="N400" t="str">
        <f t="shared" si="6"/>
        <v/>
      </c>
    </row>
    <row r="401" spans="1:14" x14ac:dyDescent="0.25">
      <c r="A401" s="44" t="s">
        <v>55</v>
      </c>
      <c r="B401" s="44">
        <v>23</v>
      </c>
      <c r="C401" s="48">
        <v>0.97916666666666663</v>
      </c>
      <c r="D401" s="10">
        <v>6</v>
      </c>
      <c r="F401" s="29"/>
      <c r="M401" s="33" t="s">
        <v>114</v>
      </c>
      <c r="N401" t="str">
        <f t="shared" si="6"/>
        <v/>
      </c>
    </row>
    <row r="402" spans="1:14" x14ac:dyDescent="0.25">
      <c r="A402" s="44" t="s">
        <v>55</v>
      </c>
      <c r="B402" s="44">
        <v>23</v>
      </c>
      <c r="C402" s="48">
        <v>0.98958333333333337</v>
      </c>
      <c r="D402" s="10">
        <v>6.8</v>
      </c>
      <c r="F402" s="29"/>
      <c r="N402" t="str">
        <f t="shared" si="6"/>
        <v/>
      </c>
    </row>
    <row r="403" spans="1:14" x14ac:dyDescent="0.25">
      <c r="A403" s="13" t="s">
        <v>55</v>
      </c>
      <c r="B403" s="13">
        <v>24</v>
      </c>
      <c r="C403" s="49">
        <v>0</v>
      </c>
      <c r="D403" s="13">
        <v>7.5</v>
      </c>
      <c r="E403" s="14"/>
      <c r="F403" s="13"/>
      <c r="G403" s="13"/>
      <c r="H403" s="13"/>
      <c r="I403" s="13"/>
      <c r="J403" s="13"/>
      <c r="K403" s="13"/>
      <c r="L403" s="13"/>
      <c r="M403" s="11"/>
      <c r="N403" t="str">
        <f t="shared" si="6"/>
        <v/>
      </c>
    </row>
    <row r="404" spans="1:14" x14ac:dyDescent="0.25">
      <c r="A404" s="44" t="s">
        <v>55</v>
      </c>
      <c r="B404" s="44">
        <v>24</v>
      </c>
      <c r="C404" s="48">
        <v>1.0416666666666666E-2</v>
      </c>
      <c r="D404" s="10">
        <v>8.1</v>
      </c>
      <c r="F404" s="29"/>
      <c r="N404" t="str">
        <f t="shared" si="6"/>
        <v/>
      </c>
    </row>
    <row r="405" spans="1:14" x14ac:dyDescent="0.25">
      <c r="A405" s="44" t="s">
        <v>55</v>
      </c>
      <c r="B405" s="44">
        <v>24</v>
      </c>
      <c r="C405" s="48">
        <v>2.0833333333333332E-2</v>
      </c>
      <c r="D405" s="10">
        <v>8.6</v>
      </c>
      <c r="F405" s="29"/>
      <c r="N405" t="str">
        <f t="shared" si="6"/>
        <v/>
      </c>
    </row>
    <row r="406" spans="1:14" x14ac:dyDescent="0.25">
      <c r="A406" s="44" t="s">
        <v>55</v>
      </c>
      <c r="B406" s="44">
        <v>24</v>
      </c>
      <c r="C406" s="48">
        <v>3.125E-2</v>
      </c>
      <c r="D406" s="10">
        <v>9</v>
      </c>
      <c r="F406" s="29"/>
      <c r="N406" t="str">
        <f t="shared" si="6"/>
        <v/>
      </c>
    </row>
    <row r="407" spans="1:14" x14ac:dyDescent="0.25">
      <c r="A407" s="13" t="s">
        <v>55</v>
      </c>
      <c r="B407" s="13">
        <v>24</v>
      </c>
      <c r="C407" s="49">
        <v>4.1666666666666699E-2</v>
      </c>
      <c r="D407" s="13">
        <v>9.1999999999999993</v>
      </c>
      <c r="E407" s="14"/>
      <c r="F407" s="13"/>
      <c r="G407" s="13"/>
      <c r="H407" s="13"/>
      <c r="I407" s="13"/>
      <c r="J407" s="13"/>
      <c r="K407" s="13"/>
      <c r="L407" s="13"/>
      <c r="M407" s="11"/>
      <c r="N407" t="str">
        <f t="shared" si="6"/>
        <v/>
      </c>
    </row>
    <row r="408" spans="1:14" x14ac:dyDescent="0.25">
      <c r="A408" s="44" t="s">
        <v>55</v>
      </c>
      <c r="B408" s="44">
        <v>24</v>
      </c>
      <c r="C408" s="48">
        <v>5.2083333333333301E-2</v>
      </c>
      <c r="D408" s="10">
        <v>9.4</v>
      </c>
      <c r="F408" s="29"/>
      <c r="N408" t="str">
        <f t="shared" si="6"/>
        <v/>
      </c>
    </row>
    <row r="409" spans="1:14" x14ac:dyDescent="0.25">
      <c r="A409" s="44" t="s">
        <v>55</v>
      </c>
      <c r="B409" s="44">
        <v>24</v>
      </c>
      <c r="C409" s="48">
        <v>6.25E-2</v>
      </c>
      <c r="D409" s="10">
        <v>9.4</v>
      </c>
      <c r="F409" s="29"/>
      <c r="N409" t="str">
        <f t="shared" si="6"/>
        <v/>
      </c>
    </row>
    <row r="410" spans="1:14" x14ac:dyDescent="0.25">
      <c r="A410" s="44" t="s">
        <v>55</v>
      </c>
      <c r="B410" s="44">
        <v>24</v>
      </c>
      <c r="C410" s="48">
        <v>7.2916666666666699E-2</v>
      </c>
      <c r="D410" s="10">
        <v>9.3000000000000007</v>
      </c>
      <c r="F410" s="29"/>
      <c r="N410" t="str">
        <f t="shared" si="6"/>
        <v/>
      </c>
    </row>
    <row r="411" spans="1:14" x14ac:dyDescent="0.25">
      <c r="A411" s="13" t="s">
        <v>55</v>
      </c>
      <c r="B411" s="13">
        <v>24</v>
      </c>
      <c r="C411" s="49">
        <v>8.3333333333333301E-2</v>
      </c>
      <c r="D411" s="31">
        <v>9</v>
      </c>
      <c r="E411" s="14"/>
      <c r="F411" s="13"/>
      <c r="G411" s="13"/>
      <c r="H411" s="13"/>
      <c r="I411" s="13"/>
      <c r="J411" s="13"/>
      <c r="K411" s="13"/>
      <c r="L411" s="13"/>
      <c r="M411" s="11"/>
      <c r="N411" t="str">
        <f t="shared" si="6"/>
        <v/>
      </c>
    </row>
    <row r="412" spans="1:14" x14ac:dyDescent="0.25">
      <c r="A412" s="44" t="s">
        <v>55</v>
      </c>
      <c r="B412" s="44">
        <v>24</v>
      </c>
      <c r="C412" s="48">
        <v>9.375E-2</v>
      </c>
      <c r="D412" s="10">
        <v>8.6999999999999993</v>
      </c>
      <c r="F412" s="29"/>
      <c r="N412" t="str">
        <f t="shared" si="6"/>
        <v/>
      </c>
    </row>
    <row r="413" spans="1:14" x14ac:dyDescent="0.25">
      <c r="A413" s="44" t="s">
        <v>55</v>
      </c>
      <c r="B413" s="44">
        <v>24</v>
      </c>
      <c r="C413" s="48">
        <v>0.104166666666667</v>
      </c>
      <c r="D413" s="10">
        <v>8.1999999999999993</v>
      </c>
      <c r="F413" s="29"/>
      <c r="N413" t="str">
        <f t="shared" si="6"/>
        <v/>
      </c>
    </row>
    <row r="414" spans="1:14" x14ac:dyDescent="0.25">
      <c r="A414" s="44" t="s">
        <v>55</v>
      </c>
      <c r="B414" s="44">
        <v>24</v>
      </c>
      <c r="C414" s="48">
        <v>0.114583333333333</v>
      </c>
      <c r="D414" s="10">
        <v>7.6</v>
      </c>
      <c r="F414" s="29"/>
      <c r="N414" t="str">
        <f t="shared" si="6"/>
        <v/>
      </c>
    </row>
    <row r="415" spans="1:14" x14ac:dyDescent="0.25">
      <c r="A415" s="13" t="s">
        <v>55</v>
      </c>
      <c r="B415" s="13">
        <v>24</v>
      </c>
      <c r="C415" s="49">
        <v>0.125</v>
      </c>
      <c r="D415" s="13">
        <v>6.8</v>
      </c>
      <c r="E415" s="14"/>
      <c r="F415" s="13"/>
      <c r="G415" s="13"/>
      <c r="H415" s="13"/>
      <c r="I415" s="13"/>
      <c r="J415" s="13"/>
      <c r="K415" s="13"/>
      <c r="L415" s="13"/>
      <c r="M415" s="11"/>
      <c r="N415" t="str">
        <f t="shared" si="6"/>
        <v/>
      </c>
    </row>
    <row r="416" spans="1:14" x14ac:dyDescent="0.25">
      <c r="A416" s="44" t="s">
        <v>55</v>
      </c>
      <c r="B416" s="44">
        <v>24</v>
      </c>
      <c r="C416" s="48">
        <v>0.13541666666666699</v>
      </c>
      <c r="D416" s="10">
        <v>6</v>
      </c>
      <c r="F416" s="29"/>
      <c r="N416" t="str">
        <f t="shared" si="6"/>
        <v/>
      </c>
    </row>
    <row r="417" spans="1:14" x14ac:dyDescent="0.25">
      <c r="F417" s="29"/>
      <c r="N417" t="str">
        <f t="shared" si="6"/>
        <v/>
      </c>
    </row>
    <row r="418" spans="1:14" x14ac:dyDescent="0.25">
      <c r="A418" s="44" t="s">
        <v>55</v>
      </c>
      <c r="B418" s="44">
        <v>24</v>
      </c>
      <c r="C418" s="48">
        <v>0.97916666666666663</v>
      </c>
      <c r="D418" s="10">
        <v>6</v>
      </c>
      <c r="F418" s="29"/>
      <c r="M418" s="33" t="s">
        <v>114</v>
      </c>
      <c r="N418" t="str">
        <f t="shared" si="6"/>
        <v/>
      </c>
    </row>
    <row r="419" spans="1:14" x14ac:dyDescent="0.25">
      <c r="A419" s="44" t="s">
        <v>55</v>
      </c>
      <c r="B419" s="44">
        <v>24</v>
      </c>
      <c r="C419" s="48">
        <v>0.98958333333333337</v>
      </c>
      <c r="D419" s="10">
        <v>6.8</v>
      </c>
      <c r="F419" s="29"/>
      <c r="N419" t="str">
        <f t="shared" si="6"/>
        <v/>
      </c>
    </row>
    <row r="420" spans="1:14" x14ac:dyDescent="0.25">
      <c r="A420" s="13" t="s">
        <v>55</v>
      </c>
      <c r="B420" s="13">
        <v>25</v>
      </c>
      <c r="C420" s="49">
        <v>0</v>
      </c>
      <c r="D420" s="13">
        <v>7.5</v>
      </c>
      <c r="E420" s="14"/>
      <c r="F420" s="13"/>
      <c r="G420" s="13"/>
      <c r="H420" s="13"/>
      <c r="I420" s="13"/>
      <c r="J420" s="13"/>
      <c r="K420" s="13"/>
      <c r="L420" s="13"/>
      <c r="M420" s="11"/>
      <c r="N420" t="str">
        <f t="shared" si="6"/>
        <v/>
      </c>
    </row>
    <row r="421" spans="1:14" x14ac:dyDescent="0.25">
      <c r="A421" s="44" t="s">
        <v>55</v>
      </c>
      <c r="B421" s="44">
        <v>25</v>
      </c>
      <c r="C421" s="48">
        <v>1.0416666666666666E-2</v>
      </c>
      <c r="D421" s="10">
        <v>8.1</v>
      </c>
      <c r="F421" s="29"/>
      <c r="N421" t="str">
        <f t="shared" si="6"/>
        <v/>
      </c>
    </row>
    <row r="422" spans="1:14" x14ac:dyDescent="0.25">
      <c r="A422" s="44" t="s">
        <v>55</v>
      </c>
      <c r="B422" s="44">
        <v>25</v>
      </c>
      <c r="C422" s="48">
        <v>2.0833333333333332E-2</v>
      </c>
      <c r="D422" s="10">
        <v>8.6</v>
      </c>
      <c r="F422" s="29"/>
      <c r="N422" t="str">
        <f t="shared" si="6"/>
        <v/>
      </c>
    </row>
    <row r="423" spans="1:14" x14ac:dyDescent="0.25">
      <c r="A423" s="44" t="s">
        <v>55</v>
      </c>
      <c r="B423" s="44">
        <v>25</v>
      </c>
      <c r="C423" s="48">
        <v>3.125E-2</v>
      </c>
      <c r="D423" s="10">
        <v>9</v>
      </c>
      <c r="F423" s="29"/>
      <c r="N423" t="str">
        <f t="shared" si="6"/>
        <v/>
      </c>
    </row>
    <row r="424" spans="1:14" x14ac:dyDescent="0.25">
      <c r="A424" s="13" t="s">
        <v>55</v>
      </c>
      <c r="B424" s="13">
        <v>25</v>
      </c>
      <c r="C424" s="49">
        <v>4.1666666666666699E-2</v>
      </c>
      <c r="D424" s="13">
        <v>9.1999999999999993</v>
      </c>
      <c r="E424" s="14"/>
      <c r="F424" s="13"/>
      <c r="G424" s="13"/>
      <c r="H424" s="13"/>
      <c r="I424" s="13"/>
      <c r="J424" s="13"/>
      <c r="K424" s="13"/>
      <c r="L424" s="13"/>
      <c r="M424" s="11"/>
      <c r="N424" t="str">
        <f t="shared" si="6"/>
        <v/>
      </c>
    </row>
    <row r="425" spans="1:14" x14ac:dyDescent="0.25">
      <c r="A425" s="44" t="s">
        <v>55</v>
      </c>
      <c r="B425" s="44">
        <v>25</v>
      </c>
      <c r="C425" s="48">
        <v>5.2083333333333301E-2</v>
      </c>
      <c r="D425" s="10">
        <v>9.4</v>
      </c>
      <c r="F425" s="29"/>
      <c r="N425" t="str">
        <f t="shared" si="6"/>
        <v/>
      </c>
    </row>
    <row r="426" spans="1:14" x14ac:dyDescent="0.25">
      <c r="A426" s="44" t="s">
        <v>55</v>
      </c>
      <c r="B426" s="44">
        <v>25</v>
      </c>
      <c r="C426" s="48">
        <v>6.25E-2</v>
      </c>
      <c r="D426" s="10">
        <v>9.4</v>
      </c>
      <c r="F426" s="29"/>
      <c r="N426" t="str">
        <f t="shared" si="6"/>
        <v/>
      </c>
    </row>
    <row r="427" spans="1:14" x14ac:dyDescent="0.25">
      <c r="A427" s="44" t="s">
        <v>55</v>
      </c>
      <c r="B427" s="44">
        <v>25</v>
      </c>
      <c r="C427" s="48">
        <v>7.2916666666666699E-2</v>
      </c>
      <c r="D427" s="10">
        <v>9.3000000000000007</v>
      </c>
      <c r="F427" s="29"/>
      <c r="N427" t="str">
        <f t="shared" si="6"/>
        <v/>
      </c>
    </row>
    <row r="428" spans="1:14" x14ac:dyDescent="0.25">
      <c r="A428" s="13" t="s">
        <v>55</v>
      </c>
      <c r="B428" s="13">
        <v>25</v>
      </c>
      <c r="C428" s="49">
        <v>8.3333333333333301E-2</v>
      </c>
      <c r="D428" s="31">
        <v>9</v>
      </c>
      <c r="E428" s="14"/>
      <c r="F428" s="13"/>
      <c r="G428" s="13"/>
      <c r="H428" s="13"/>
      <c r="I428" s="13"/>
      <c r="J428" s="13"/>
      <c r="K428" s="13"/>
      <c r="L428" s="13"/>
      <c r="M428" s="11"/>
      <c r="N428" t="str">
        <f t="shared" si="6"/>
        <v/>
      </c>
    </row>
    <row r="429" spans="1:14" x14ac:dyDescent="0.25">
      <c r="A429" s="44" t="s">
        <v>55</v>
      </c>
      <c r="B429" s="44">
        <v>25</v>
      </c>
      <c r="C429" s="48">
        <v>9.375E-2</v>
      </c>
      <c r="D429" s="10">
        <v>8.6999999999999993</v>
      </c>
      <c r="F429" s="29"/>
      <c r="N429" t="str">
        <f t="shared" si="6"/>
        <v/>
      </c>
    </row>
    <row r="430" spans="1:14" x14ac:dyDescent="0.25">
      <c r="A430" s="44" t="s">
        <v>55</v>
      </c>
      <c r="B430" s="44">
        <v>25</v>
      </c>
      <c r="C430" s="48">
        <v>0.104166666666667</v>
      </c>
      <c r="D430" s="10">
        <v>8.1999999999999993</v>
      </c>
      <c r="F430" s="29"/>
      <c r="N430" t="str">
        <f t="shared" si="6"/>
        <v/>
      </c>
    </row>
    <row r="431" spans="1:14" x14ac:dyDescent="0.25">
      <c r="A431" s="44" t="s">
        <v>55</v>
      </c>
      <c r="B431" s="44">
        <v>25</v>
      </c>
      <c r="C431" s="48">
        <v>0.114583333333333</v>
      </c>
      <c r="D431" s="10">
        <v>7.6</v>
      </c>
      <c r="F431" s="29"/>
      <c r="N431" t="str">
        <f t="shared" si="6"/>
        <v/>
      </c>
    </row>
    <row r="432" spans="1:14" x14ac:dyDescent="0.25">
      <c r="A432" s="13" t="s">
        <v>55</v>
      </c>
      <c r="B432" s="13">
        <v>25</v>
      </c>
      <c r="C432" s="49">
        <v>0.125</v>
      </c>
      <c r="D432" s="13">
        <v>6.9</v>
      </c>
      <c r="E432" s="14"/>
      <c r="F432" s="13"/>
      <c r="G432" s="13"/>
      <c r="H432" s="13"/>
      <c r="I432" s="13"/>
      <c r="J432" s="13"/>
      <c r="K432" s="13"/>
      <c r="L432" s="13"/>
      <c r="M432" s="11"/>
      <c r="N432" t="str">
        <f t="shared" si="6"/>
        <v/>
      </c>
    </row>
    <row r="433" spans="1:14" x14ac:dyDescent="0.25">
      <c r="A433" s="44" t="s">
        <v>55</v>
      </c>
      <c r="B433" s="44">
        <v>25</v>
      </c>
      <c r="C433" s="48">
        <v>0.13541666666666699</v>
      </c>
      <c r="D433" s="10">
        <v>6</v>
      </c>
      <c r="F433" s="29"/>
      <c r="N433" t="str">
        <f t="shared" si="6"/>
        <v/>
      </c>
    </row>
    <row r="434" spans="1:14" x14ac:dyDescent="0.25">
      <c r="F434" s="29"/>
      <c r="N434" t="str">
        <f t="shared" si="6"/>
        <v/>
      </c>
    </row>
    <row r="435" spans="1:14" x14ac:dyDescent="0.25">
      <c r="A435" s="44" t="s">
        <v>55</v>
      </c>
      <c r="B435" s="44">
        <v>25</v>
      </c>
      <c r="C435" s="48">
        <v>0.97916666666666663</v>
      </c>
      <c r="D435" s="10">
        <v>6</v>
      </c>
      <c r="E435" s="29" t="s">
        <v>56</v>
      </c>
      <c r="F435" s="29"/>
      <c r="H435" s="29" t="s">
        <v>58</v>
      </c>
      <c r="I435" s="29">
        <v>4</v>
      </c>
      <c r="J435" s="29">
        <v>0</v>
      </c>
      <c r="K435" s="29">
        <v>751</v>
      </c>
      <c r="N435" t="str">
        <f t="shared" si="6"/>
        <v/>
      </c>
    </row>
    <row r="436" spans="1:14" x14ac:dyDescent="0.25">
      <c r="A436" s="44" t="s">
        <v>55</v>
      </c>
      <c r="B436" s="44">
        <v>25</v>
      </c>
      <c r="C436" s="48">
        <v>0.98958333333333337</v>
      </c>
      <c r="D436" s="10">
        <v>6.8</v>
      </c>
      <c r="E436" s="29" t="s">
        <v>56</v>
      </c>
      <c r="F436" s="29"/>
      <c r="H436" s="29" t="s">
        <v>58</v>
      </c>
      <c r="I436" s="29">
        <v>4</v>
      </c>
      <c r="J436" s="29">
        <v>0</v>
      </c>
      <c r="N436" t="str">
        <f t="shared" si="6"/>
        <v/>
      </c>
    </row>
    <row r="437" spans="1:14" x14ac:dyDescent="0.25">
      <c r="A437" s="13" t="s">
        <v>55</v>
      </c>
      <c r="B437" s="13">
        <v>26</v>
      </c>
      <c r="C437" s="49">
        <v>0</v>
      </c>
      <c r="D437" s="13">
        <v>7.6</v>
      </c>
      <c r="E437" s="14" t="s">
        <v>56</v>
      </c>
      <c r="F437" s="13"/>
      <c r="G437" s="13"/>
      <c r="H437" s="13" t="s">
        <v>58</v>
      </c>
      <c r="I437" s="13">
        <v>4</v>
      </c>
      <c r="J437" s="13">
        <v>0</v>
      </c>
      <c r="K437" s="13"/>
      <c r="L437" s="13">
        <v>16</v>
      </c>
      <c r="M437" s="11"/>
      <c r="N437" t="str">
        <f t="shared" si="6"/>
        <v/>
      </c>
    </row>
    <row r="438" spans="1:14" x14ac:dyDescent="0.25">
      <c r="A438" s="44" t="s">
        <v>55</v>
      </c>
      <c r="B438" s="44">
        <v>26</v>
      </c>
      <c r="C438" s="48">
        <v>1.0416666666666666E-2</v>
      </c>
      <c r="D438" s="10">
        <v>8.1999999999999993</v>
      </c>
      <c r="E438" s="29" t="s">
        <v>56</v>
      </c>
      <c r="F438" s="29"/>
      <c r="H438" s="29" t="s">
        <v>58</v>
      </c>
      <c r="I438" s="29">
        <v>4</v>
      </c>
      <c r="J438" s="29">
        <v>0</v>
      </c>
      <c r="N438" t="str">
        <f t="shared" si="6"/>
        <v/>
      </c>
    </row>
    <row r="439" spans="1:14" x14ac:dyDescent="0.25">
      <c r="A439" s="44" t="s">
        <v>55</v>
      </c>
      <c r="B439" s="44">
        <v>26</v>
      </c>
      <c r="C439" s="48">
        <v>2.0833333333333332E-2</v>
      </c>
      <c r="D439" s="10">
        <v>8.6999999999999993</v>
      </c>
      <c r="E439" s="29" t="s">
        <v>56</v>
      </c>
      <c r="F439" s="29"/>
      <c r="H439" s="29" t="s">
        <v>58</v>
      </c>
      <c r="I439" s="29">
        <v>3</v>
      </c>
      <c r="J439" s="29">
        <v>0</v>
      </c>
      <c r="N439" t="str">
        <f t="shared" si="6"/>
        <v/>
      </c>
    </row>
    <row r="440" spans="1:14" x14ac:dyDescent="0.25">
      <c r="A440" s="44" t="s">
        <v>55</v>
      </c>
      <c r="B440" s="44">
        <v>26</v>
      </c>
      <c r="C440" s="48">
        <v>3.125E-2</v>
      </c>
      <c r="D440" s="10">
        <v>9</v>
      </c>
      <c r="E440" s="29" t="s">
        <v>56</v>
      </c>
      <c r="F440" s="29"/>
      <c r="H440" s="29" t="s">
        <v>58</v>
      </c>
      <c r="I440" s="29">
        <v>4</v>
      </c>
      <c r="J440" s="29">
        <v>0</v>
      </c>
      <c r="N440" t="str">
        <f t="shared" si="6"/>
        <v/>
      </c>
    </row>
    <row r="441" spans="1:14" x14ac:dyDescent="0.25">
      <c r="A441" s="13" t="s">
        <v>55</v>
      </c>
      <c r="B441" s="13">
        <v>26</v>
      </c>
      <c r="C441" s="49">
        <v>4.1666666666666699E-2</v>
      </c>
      <c r="D441" s="13">
        <v>9.3000000000000007</v>
      </c>
      <c r="E441" s="14" t="s">
        <v>56</v>
      </c>
      <c r="F441" s="13"/>
      <c r="G441" s="13"/>
      <c r="H441" s="13" t="s">
        <v>58</v>
      </c>
      <c r="I441" s="13">
        <v>4</v>
      </c>
      <c r="J441" s="13">
        <v>0</v>
      </c>
      <c r="K441" s="13"/>
      <c r="L441" s="13">
        <v>15</v>
      </c>
      <c r="M441" s="11"/>
      <c r="N441" t="str">
        <f t="shared" si="6"/>
        <v/>
      </c>
    </row>
    <row r="442" spans="1:14" x14ac:dyDescent="0.25">
      <c r="A442" s="44" t="s">
        <v>55</v>
      </c>
      <c r="B442" s="44">
        <v>26</v>
      </c>
      <c r="C442" s="48">
        <v>5.2083333333333301E-2</v>
      </c>
      <c r="D442" s="10">
        <v>9.4</v>
      </c>
      <c r="E442" s="29" t="s">
        <v>56</v>
      </c>
      <c r="F442" s="29"/>
      <c r="H442" s="29" t="s">
        <v>58</v>
      </c>
      <c r="I442" s="29">
        <v>3</v>
      </c>
      <c r="J442" s="29">
        <v>0</v>
      </c>
      <c r="N442" t="str">
        <f t="shared" si="6"/>
        <v/>
      </c>
    </row>
    <row r="443" spans="1:14" x14ac:dyDescent="0.25">
      <c r="A443" s="44" t="s">
        <v>55</v>
      </c>
      <c r="B443" s="44">
        <v>26</v>
      </c>
      <c r="C443" s="48">
        <v>6.25E-2</v>
      </c>
      <c r="D443" s="10">
        <v>9.4</v>
      </c>
      <c r="E443" s="29" t="s">
        <v>56</v>
      </c>
      <c r="F443" s="29"/>
      <c r="H443" s="29" t="s">
        <v>58</v>
      </c>
      <c r="I443" s="29">
        <v>3</v>
      </c>
      <c r="J443" s="29">
        <v>0</v>
      </c>
      <c r="N443" t="str">
        <f t="shared" si="6"/>
        <v/>
      </c>
    </row>
    <row r="444" spans="1:14" x14ac:dyDescent="0.25">
      <c r="A444" s="44" t="s">
        <v>55</v>
      </c>
      <c r="B444" s="44">
        <v>26</v>
      </c>
      <c r="C444" s="48">
        <v>7.2916666666666699E-2</v>
      </c>
      <c r="D444" s="10">
        <v>9.3000000000000007</v>
      </c>
      <c r="E444" s="29" t="s">
        <v>56</v>
      </c>
      <c r="F444" s="29"/>
      <c r="H444" s="29" t="s">
        <v>58</v>
      </c>
      <c r="I444" s="29">
        <v>3</v>
      </c>
      <c r="J444" s="29">
        <v>0</v>
      </c>
      <c r="N444" t="str">
        <f t="shared" si="6"/>
        <v/>
      </c>
    </row>
    <row r="445" spans="1:14" x14ac:dyDescent="0.25">
      <c r="A445" s="13" t="s">
        <v>55</v>
      </c>
      <c r="B445" s="13">
        <v>26</v>
      </c>
      <c r="C445" s="49">
        <v>8.3333333333333301E-2</v>
      </c>
      <c r="D445" s="14">
        <v>9.1</v>
      </c>
      <c r="E445" s="14" t="s">
        <v>56</v>
      </c>
      <c r="F445" s="13"/>
      <c r="G445" s="13"/>
      <c r="H445" s="13" t="s">
        <v>58</v>
      </c>
      <c r="I445" s="13">
        <v>4</v>
      </c>
      <c r="J445" s="13">
        <v>0</v>
      </c>
      <c r="K445" s="13"/>
      <c r="L445" s="13">
        <v>14</v>
      </c>
      <c r="M445" s="11"/>
      <c r="N445" t="str">
        <f t="shared" si="6"/>
        <v/>
      </c>
    </row>
    <row r="446" spans="1:14" x14ac:dyDescent="0.25">
      <c r="A446" s="44" t="s">
        <v>55</v>
      </c>
      <c r="B446" s="44">
        <v>26</v>
      </c>
      <c r="C446" s="48">
        <v>9.375E-2</v>
      </c>
      <c r="D446" s="10">
        <v>8.6999999999999993</v>
      </c>
      <c r="E446" s="29" t="s">
        <v>56</v>
      </c>
      <c r="F446" s="29"/>
      <c r="H446" s="29" t="s">
        <v>58</v>
      </c>
      <c r="I446" s="29">
        <v>3</v>
      </c>
      <c r="J446" s="29">
        <v>0</v>
      </c>
      <c r="N446" t="str">
        <f t="shared" si="6"/>
        <v/>
      </c>
    </row>
    <row r="447" spans="1:14" x14ac:dyDescent="0.25">
      <c r="A447" s="44" t="s">
        <v>55</v>
      </c>
      <c r="B447" s="44">
        <v>26</v>
      </c>
      <c r="C447" s="48">
        <v>0.104166666666667</v>
      </c>
      <c r="D447" s="10">
        <v>8.1999999999999993</v>
      </c>
      <c r="E447" s="29" t="s">
        <v>56</v>
      </c>
      <c r="F447" s="29"/>
      <c r="H447" s="29" t="s">
        <v>58</v>
      </c>
      <c r="I447" s="29">
        <v>3</v>
      </c>
      <c r="J447" s="29">
        <v>0</v>
      </c>
      <c r="N447" t="str">
        <f t="shared" si="6"/>
        <v/>
      </c>
    </row>
    <row r="448" spans="1:14" x14ac:dyDescent="0.25">
      <c r="A448" s="44" t="s">
        <v>55</v>
      </c>
      <c r="B448" s="44">
        <v>26</v>
      </c>
      <c r="C448" s="48">
        <v>0.114583333333333</v>
      </c>
      <c r="D448" s="10">
        <v>7.6</v>
      </c>
      <c r="E448" s="29" t="s">
        <v>56</v>
      </c>
      <c r="F448" s="29"/>
      <c r="H448" s="29" t="s">
        <v>58</v>
      </c>
      <c r="I448" s="29">
        <v>2</v>
      </c>
      <c r="J448" s="29">
        <v>0</v>
      </c>
      <c r="N448" t="str">
        <f t="shared" si="6"/>
        <v/>
      </c>
    </row>
    <row r="449" spans="1:14" x14ac:dyDescent="0.25">
      <c r="A449" s="13" t="s">
        <v>55</v>
      </c>
      <c r="B449" s="13">
        <v>26</v>
      </c>
      <c r="C449" s="49">
        <v>0.125</v>
      </c>
      <c r="D449" s="31">
        <v>6.9</v>
      </c>
      <c r="E449" s="14" t="s">
        <v>56</v>
      </c>
      <c r="F449" s="13"/>
      <c r="G449" s="13"/>
      <c r="H449" s="13" t="s">
        <v>58</v>
      </c>
      <c r="I449" s="13">
        <v>2</v>
      </c>
      <c r="J449" s="13">
        <v>0</v>
      </c>
      <c r="K449" s="13"/>
      <c r="L449" s="13">
        <v>14</v>
      </c>
      <c r="M449" s="11"/>
      <c r="N449" t="str">
        <f t="shared" si="6"/>
        <v/>
      </c>
    </row>
    <row r="450" spans="1:14" x14ac:dyDescent="0.25">
      <c r="A450" s="44" t="s">
        <v>55</v>
      </c>
      <c r="B450" s="44">
        <v>26</v>
      </c>
      <c r="C450" s="48">
        <v>0.13541666666666699</v>
      </c>
      <c r="D450" s="10">
        <v>6.1</v>
      </c>
      <c r="E450" s="29" t="s">
        <v>56</v>
      </c>
      <c r="F450" s="29"/>
      <c r="H450" s="29" t="s">
        <v>58</v>
      </c>
      <c r="I450" s="29">
        <v>2</v>
      </c>
      <c r="J450" s="29">
        <v>0</v>
      </c>
      <c r="K450" s="29">
        <v>750</v>
      </c>
      <c r="N450" t="str">
        <f t="shared" si="6"/>
        <v/>
      </c>
    </row>
    <row r="451" spans="1:14" x14ac:dyDescent="0.25">
      <c r="F451" s="29"/>
      <c r="N451" t="str">
        <f t="shared" ref="N451:N514" si="7">IF(AND(I451=10,OR(H451="D",H451="C",H451="B",H451="A")),"ERR1",IF(AND(OR(H451="B",H451="C",H451="D",H451="E"),I451=0),"ERR2",IF(J451&gt;I451,"ERR3","")))</f>
        <v/>
      </c>
    </row>
    <row r="452" spans="1:14" x14ac:dyDescent="0.25">
      <c r="A452" s="44" t="s">
        <v>55</v>
      </c>
      <c r="B452" s="44">
        <v>26</v>
      </c>
      <c r="C452" s="48">
        <v>0.97916666666666663</v>
      </c>
      <c r="D452" s="10">
        <v>6</v>
      </c>
      <c r="E452" s="29" t="s">
        <v>56</v>
      </c>
      <c r="F452" s="29"/>
      <c r="H452" s="30" t="s">
        <v>58</v>
      </c>
      <c r="I452" s="29">
        <v>4</v>
      </c>
      <c r="J452" s="30">
        <v>0</v>
      </c>
      <c r="K452" s="29">
        <v>749</v>
      </c>
      <c r="N452" t="str">
        <f t="shared" si="7"/>
        <v/>
      </c>
    </row>
    <row r="453" spans="1:14" x14ac:dyDescent="0.25">
      <c r="A453" s="44" t="s">
        <v>55</v>
      </c>
      <c r="B453" s="44">
        <v>26</v>
      </c>
      <c r="C453" s="48">
        <v>0.98958333333333337</v>
      </c>
      <c r="D453" s="10">
        <v>6.8</v>
      </c>
      <c r="E453" s="29" t="s">
        <v>56</v>
      </c>
      <c r="F453" s="29"/>
      <c r="H453" s="29" t="s">
        <v>58</v>
      </c>
      <c r="I453" s="29">
        <v>4</v>
      </c>
      <c r="J453" s="29">
        <v>0</v>
      </c>
      <c r="N453" t="str">
        <f t="shared" si="7"/>
        <v/>
      </c>
    </row>
    <row r="454" spans="1:14" x14ac:dyDescent="0.25">
      <c r="A454" s="13" t="s">
        <v>55</v>
      </c>
      <c r="B454" s="13">
        <v>27</v>
      </c>
      <c r="C454" s="49">
        <v>0</v>
      </c>
      <c r="D454" s="13">
        <v>7.6</v>
      </c>
      <c r="E454" s="14" t="s">
        <v>56</v>
      </c>
      <c r="F454" s="13"/>
      <c r="G454" s="13"/>
      <c r="H454" s="13" t="s">
        <v>58</v>
      </c>
      <c r="I454" s="13">
        <v>4</v>
      </c>
      <c r="J454" s="13">
        <v>0</v>
      </c>
      <c r="K454" s="13"/>
      <c r="L454" s="13">
        <v>18</v>
      </c>
      <c r="M454" s="11"/>
      <c r="N454" t="str">
        <f t="shared" si="7"/>
        <v/>
      </c>
    </row>
    <row r="455" spans="1:14" x14ac:dyDescent="0.25">
      <c r="A455" s="44" t="s">
        <v>55</v>
      </c>
      <c r="B455" s="44">
        <v>27</v>
      </c>
      <c r="C455" s="48">
        <v>1.0416666666666666E-2</v>
      </c>
      <c r="D455" s="10">
        <v>8.1999999999999993</v>
      </c>
      <c r="E455" s="29" t="s">
        <v>56</v>
      </c>
      <c r="F455" s="29"/>
      <c r="H455" s="29" t="s">
        <v>58</v>
      </c>
      <c r="I455" s="29">
        <v>5</v>
      </c>
      <c r="J455" s="29">
        <v>0</v>
      </c>
      <c r="N455" t="str">
        <f t="shared" si="7"/>
        <v/>
      </c>
    </row>
    <row r="456" spans="1:14" x14ac:dyDescent="0.25">
      <c r="A456" s="44" t="s">
        <v>55</v>
      </c>
      <c r="B456" s="44">
        <v>27</v>
      </c>
      <c r="C456" s="48">
        <v>2.0833333333333332E-2</v>
      </c>
      <c r="D456" s="10">
        <v>8.6999999999999993</v>
      </c>
      <c r="E456" s="29" t="s">
        <v>115</v>
      </c>
      <c r="F456" s="29">
        <v>3</v>
      </c>
      <c r="H456" s="29" t="s">
        <v>58</v>
      </c>
      <c r="I456" s="29">
        <v>2</v>
      </c>
      <c r="J456" s="29">
        <v>0</v>
      </c>
      <c r="N456" t="str">
        <f t="shared" si="7"/>
        <v/>
      </c>
    </row>
    <row r="457" spans="1:14" x14ac:dyDescent="0.25">
      <c r="A457" s="44" t="s">
        <v>55</v>
      </c>
      <c r="B457" s="44">
        <v>27</v>
      </c>
      <c r="C457" s="48">
        <v>3.125E-2</v>
      </c>
      <c r="D457" s="10">
        <v>9</v>
      </c>
      <c r="E457" s="29" t="s">
        <v>115</v>
      </c>
      <c r="F457" s="29">
        <v>3</v>
      </c>
      <c r="H457" s="29" t="s">
        <v>58</v>
      </c>
      <c r="I457" s="29">
        <v>2</v>
      </c>
      <c r="J457" s="29">
        <v>0</v>
      </c>
      <c r="N457" t="str">
        <f t="shared" si="7"/>
        <v/>
      </c>
    </row>
    <row r="458" spans="1:14" x14ac:dyDescent="0.25">
      <c r="A458" s="13" t="s">
        <v>55</v>
      </c>
      <c r="B458" s="13">
        <v>27</v>
      </c>
      <c r="C458" s="49">
        <v>4.1666666666666699E-2</v>
      </c>
      <c r="D458" s="13">
        <v>9.3000000000000007</v>
      </c>
      <c r="E458" s="14" t="s">
        <v>115</v>
      </c>
      <c r="F458" s="13">
        <v>3</v>
      </c>
      <c r="G458" s="13"/>
      <c r="H458" s="13" t="s">
        <v>58</v>
      </c>
      <c r="I458" s="13">
        <v>2</v>
      </c>
      <c r="J458" s="13">
        <v>0</v>
      </c>
      <c r="K458" s="13"/>
      <c r="L458" s="13">
        <v>17</v>
      </c>
      <c r="M458" s="11"/>
      <c r="N458" t="str">
        <f t="shared" si="7"/>
        <v/>
      </c>
    </row>
    <row r="459" spans="1:14" x14ac:dyDescent="0.25">
      <c r="A459" s="44" t="s">
        <v>55</v>
      </c>
      <c r="B459" s="44">
        <v>27</v>
      </c>
      <c r="C459" s="48">
        <v>5.2083333333333301E-2</v>
      </c>
      <c r="D459" s="10">
        <v>9.4</v>
      </c>
      <c r="E459" s="29" t="s">
        <v>115</v>
      </c>
      <c r="F459" s="29">
        <v>2</v>
      </c>
      <c r="H459" s="29" t="s">
        <v>58</v>
      </c>
      <c r="I459" s="29">
        <v>3</v>
      </c>
      <c r="J459" s="29">
        <v>0</v>
      </c>
      <c r="N459" t="str">
        <f t="shared" si="7"/>
        <v/>
      </c>
    </row>
    <row r="460" spans="1:14" x14ac:dyDescent="0.25">
      <c r="A460" s="44" t="s">
        <v>55</v>
      </c>
      <c r="B460" s="44">
        <v>27</v>
      </c>
      <c r="C460" s="48">
        <v>6.25E-2</v>
      </c>
      <c r="D460" s="10">
        <v>9.4</v>
      </c>
      <c r="E460" s="29" t="s">
        <v>115</v>
      </c>
      <c r="F460" s="29">
        <v>2</v>
      </c>
      <c r="H460" s="29" t="s">
        <v>58</v>
      </c>
      <c r="I460" s="29">
        <v>2</v>
      </c>
      <c r="J460" s="29">
        <v>0</v>
      </c>
      <c r="N460" t="str">
        <f t="shared" si="7"/>
        <v/>
      </c>
    </row>
    <row r="461" spans="1:14" x14ac:dyDescent="0.25">
      <c r="A461" s="44" t="s">
        <v>55</v>
      </c>
      <c r="B461" s="44">
        <v>27</v>
      </c>
      <c r="C461" s="48">
        <v>7.2916666666666699E-2</v>
      </c>
      <c r="D461" s="10">
        <v>9.3000000000000007</v>
      </c>
      <c r="E461" s="29" t="s">
        <v>115</v>
      </c>
      <c r="F461" s="29">
        <v>2</v>
      </c>
      <c r="H461" s="29" t="s">
        <v>58</v>
      </c>
      <c r="I461" s="29">
        <v>2</v>
      </c>
      <c r="J461" s="29">
        <v>0</v>
      </c>
      <c r="N461" t="str">
        <f t="shared" si="7"/>
        <v/>
      </c>
    </row>
    <row r="462" spans="1:14" x14ac:dyDescent="0.25">
      <c r="A462" s="13" t="s">
        <v>55</v>
      </c>
      <c r="B462" s="13">
        <v>27</v>
      </c>
      <c r="C462" s="49">
        <v>8.3333333333333301E-2</v>
      </c>
      <c r="D462" s="14">
        <v>9.1</v>
      </c>
      <c r="E462" s="14" t="s">
        <v>115</v>
      </c>
      <c r="F462" s="13">
        <v>2</v>
      </c>
      <c r="G462" s="13"/>
      <c r="H462" s="13" t="s">
        <v>58</v>
      </c>
      <c r="I462" s="13">
        <v>2</v>
      </c>
      <c r="J462" s="13">
        <v>0</v>
      </c>
      <c r="K462" s="13"/>
      <c r="L462" s="13">
        <v>16</v>
      </c>
      <c r="M462" s="11"/>
      <c r="N462" t="str">
        <f t="shared" si="7"/>
        <v/>
      </c>
    </row>
    <row r="463" spans="1:14" x14ac:dyDescent="0.25">
      <c r="A463" s="44" t="s">
        <v>55</v>
      </c>
      <c r="B463" s="44">
        <v>27</v>
      </c>
      <c r="C463" s="48">
        <v>9.375E-2</v>
      </c>
      <c r="D463" s="10">
        <v>8.6999999999999993</v>
      </c>
      <c r="E463" s="29" t="s">
        <v>56</v>
      </c>
      <c r="F463" s="29"/>
      <c r="H463" s="29" t="s">
        <v>58</v>
      </c>
      <c r="I463" s="29">
        <v>2</v>
      </c>
      <c r="J463" s="29">
        <v>0</v>
      </c>
      <c r="N463" t="str">
        <f t="shared" si="7"/>
        <v/>
      </c>
    </row>
    <row r="464" spans="1:14" x14ac:dyDescent="0.25">
      <c r="A464" s="44" t="s">
        <v>55</v>
      </c>
      <c r="B464" s="44">
        <v>27</v>
      </c>
      <c r="C464" s="48">
        <v>0.104166666666667</v>
      </c>
      <c r="D464" s="10">
        <v>8.1999999999999993</v>
      </c>
      <c r="E464" s="29" t="s">
        <v>56</v>
      </c>
      <c r="F464" s="29"/>
      <c r="H464" s="29" t="s">
        <v>58</v>
      </c>
      <c r="I464" s="29">
        <v>2</v>
      </c>
      <c r="J464" s="29">
        <v>0</v>
      </c>
      <c r="N464" t="str">
        <f t="shared" si="7"/>
        <v/>
      </c>
    </row>
    <row r="465" spans="1:14" x14ac:dyDescent="0.25">
      <c r="A465" s="44" t="s">
        <v>55</v>
      </c>
      <c r="B465" s="44">
        <v>27</v>
      </c>
      <c r="C465" s="48">
        <v>0.114583333333333</v>
      </c>
      <c r="D465" s="10">
        <v>7.7</v>
      </c>
      <c r="E465" s="29" t="s">
        <v>56</v>
      </c>
      <c r="F465" s="29"/>
      <c r="H465" s="29" t="s">
        <v>58</v>
      </c>
      <c r="I465" s="29">
        <v>2</v>
      </c>
      <c r="J465" s="29">
        <v>0</v>
      </c>
      <c r="N465" t="str">
        <f t="shared" si="7"/>
        <v/>
      </c>
    </row>
    <row r="466" spans="1:14" x14ac:dyDescent="0.25">
      <c r="A466" s="13" t="s">
        <v>55</v>
      </c>
      <c r="B466" s="13">
        <v>27</v>
      </c>
      <c r="C466" s="49">
        <v>0.125</v>
      </c>
      <c r="D466" s="14">
        <v>6.9</v>
      </c>
      <c r="E466" s="14" t="s">
        <v>56</v>
      </c>
      <c r="F466" s="13"/>
      <c r="G466" s="13"/>
      <c r="H466" s="13" t="s">
        <v>58</v>
      </c>
      <c r="I466" s="13">
        <v>1</v>
      </c>
      <c r="J466" s="13">
        <v>0</v>
      </c>
      <c r="K466" s="13"/>
      <c r="L466" s="13">
        <v>16</v>
      </c>
      <c r="M466" s="11"/>
      <c r="N466" t="str">
        <f t="shared" si="7"/>
        <v/>
      </c>
    </row>
    <row r="467" spans="1:14" x14ac:dyDescent="0.25">
      <c r="A467" s="44" t="s">
        <v>55</v>
      </c>
      <c r="B467" s="44">
        <v>27</v>
      </c>
      <c r="C467" s="48">
        <v>0.13541666666666699</v>
      </c>
      <c r="D467" s="10">
        <v>6.1</v>
      </c>
      <c r="E467" s="29" t="s">
        <v>56</v>
      </c>
      <c r="F467" s="29"/>
      <c r="H467" s="29" t="s">
        <v>58</v>
      </c>
      <c r="I467" s="29">
        <v>1</v>
      </c>
      <c r="J467" s="29">
        <v>0</v>
      </c>
      <c r="K467" s="29">
        <v>750</v>
      </c>
      <c r="N467" t="str">
        <f t="shared" si="7"/>
        <v/>
      </c>
    </row>
    <row r="468" spans="1:14" x14ac:dyDescent="0.25">
      <c r="F468" s="29"/>
      <c r="N468" t="str">
        <f t="shared" si="7"/>
        <v/>
      </c>
    </row>
    <row r="469" spans="1:14" x14ac:dyDescent="0.25">
      <c r="A469" s="44" t="s">
        <v>59</v>
      </c>
      <c r="B469" s="44">
        <v>3</v>
      </c>
      <c r="C469" s="48">
        <v>0.97916666666666663</v>
      </c>
      <c r="D469" s="10"/>
      <c r="E469" s="29" t="s">
        <v>111</v>
      </c>
      <c r="F469" s="29"/>
      <c r="H469" s="29" t="s">
        <v>112</v>
      </c>
      <c r="I469" s="29">
        <v>10</v>
      </c>
      <c r="J469" s="29">
        <v>9</v>
      </c>
      <c r="K469" s="29">
        <v>743</v>
      </c>
      <c r="N469" t="str">
        <f t="shared" si="7"/>
        <v>ERR1</v>
      </c>
    </row>
    <row r="470" spans="1:14" x14ac:dyDescent="0.25">
      <c r="A470" s="44" t="s">
        <v>59</v>
      </c>
      <c r="B470" s="44">
        <v>3</v>
      </c>
      <c r="C470" s="48">
        <v>0.98958333333333337</v>
      </c>
      <c r="D470" s="10"/>
      <c r="E470" s="29" t="s">
        <v>111</v>
      </c>
      <c r="F470" s="29"/>
      <c r="H470" s="29" t="s">
        <v>112</v>
      </c>
      <c r="I470" s="29">
        <v>10</v>
      </c>
      <c r="J470" s="29">
        <v>9</v>
      </c>
      <c r="N470" t="str">
        <f t="shared" si="7"/>
        <v>ERR1</v>
      </c>
    </row>
    <row r="471" spans="1:14" x14ac:dyDescent="0.25">
      <c r="A471" s="13" t="s">
        <v>59</v>
      </c>
      <c r="B471" s="13">
        <v>4</v>
      </c>
      <c r="C471" s="49">
        <v>0</v>
      </c>
      <c r="D471" s="13"/>
      <c r="E471" s="14" t="s">
        <v>111</v>
      </c>
      <c r="F471" s="13"/>
      <c r="G471" s="13"/>
      <c r="H471" s="13" t="s">
        <v>112</v>
      </c>
      <c r="I471" s="13">
        <v>10</v>
      </c>
      <c r="J471" s="13">
        <v>9</v>
      </c>
      <c r="K471" s="13"/>
      <c r="L471" s="13">
        <v>14</v>
      </c>
      <c r="M471" s="11"/>
      <c r="N471" t="str">
        <f t="shared" si="7"/>
        <v>ERR1</v>
      </c>
    </row>
    <row r="472" spans="1:14" x14ac:dyDescent="0.25">
      <c r="A472" s="44" t="s">
        <v>59</v>
      </c>
      <c r="B472" s="44">
        <v>4</v>
      </c>
      <c r="C472" s="48">
        <v>1.0416666666666666E-2</v>
      </c>
      <c r="D472" s="10"/>
      <c r="E472" s="29" t="s">
        <v>111</v>
      </c>
      <c r="F472" s="29"/>
      <c r="H472" s="29" t="s">
        <v>112</v>
      </c>
      <c r="I472" s="29">
        <v>10</v>
      </c>
      <c r="J472" s="29">
        <v>9</v>
      </c>
      <c r="N472" t="str">
        <f t="shared" si="7"/>
        <v>ERR1</v>
      </c>
    </row>
    <row r="473" spans="1:14" x14ac:dyDescent="0.25">
      <c r="A473" s="44" t="s">
        <v>59</v>
      </c>
      <c r="B473" s="44">
        <v>4</v>
      </c>
      <c r="C473" s="48">
        <v>2.0833333333333332E-2</v>
      </c>
      <c r="D473" s="10"/>
      <c r="E473" s="29" t="s">
        <v>111</v>
      </c>
      <c r="F473" s="29"/>
      <c r="H473" s="29" t="s">
        <v>112</v>
      </c>
      <c r="I473" s="29">
        <v>10</v>
      </c>
      <c r="J473" s="29">
        <v>9</v>
      </c>
      <c r="N473" t="str">
        <f t="shared" si="7"/>
        <v>ERR1</v>
      </c>
    </row>
    <row r="474" spans="1:14" x14ac:dyDescent="0.25">
      <c r="A474" s="44" t="s">
        <v>59</v>
      </c>
      <c r="B474" s="44">
        <v>4</v>
      </c>
      <c r="C474" s="48">
        <v>3.125E-2</v>
      </c>
      <c r="D474" s="10"/>
      <c r="E474" s="29" t="s">
        <v>111</v>
      </c>
      <c r="F474" s="29"/>
      <c r="H474" s="29" t="s">
        <v>112</v>
      </c>
      <c r="I474" s="29">
        <v>10</v>
      </c>
      <c r="J474" s="29">
        <v>9</v>
      </c>
      <c r="N474" t="str">
        <f t="shared" si="7"/>
        <v>ERR1</v>
      </c>
    </row>
    <row r="475" spans="1:14" x14ac:dyDescent="0.25">
      <c r="A475" s="13" t="s">
        <v>59</v>
      </c>
      <c r="B475" s="13">
        <v>4</v>
      </c>
      <c r="C475" s="49">
        <v>4.1666666666666699E-2</v>
      </c>
      <c r="D475" s="13"/>
      <c r="E475" s="14" t="s">
        <v>111</v>
      </c>
      <c r="F475" s="13"/>
      <c r="G475" s="13"/>
      <c r="H475" s="13" t="s">
        <v>112</v>
      </c>
      <c r="I475" s="13">
        <v>10</v>
      </c>
      <c r="J475" s="13">
        <v>9</v>
      </c>
      <c r="K475" s="13"/>
      <c r="L475" s="13">
        <v>13</v>
      </c>
      <c r="M475" s="11"/>
      <c r="N475" t="str">
        <f t="shared" si="7"/>
        <v>ERR1</v>
      </c>
    </row>
    <row r="476" spans="1:14" x14ac:dyDescent="0.25">
      <c r="A476" s="44" t="s">
        <v>59</v>
      </c>
      <c r="B476" s="44">
        <v>4</v>
      </c>
      <c r="C476" s="48">
        <v>5.2083333333333301E-2</v>
      </c>
      <c r="D476" s="10"/>
      <c r="E476" s="29" t="s">
        <v>111</v>
      </c>
      <c r="F476" s="29"/>
      <c r="H476" s="29" t="s">
        <v>112</v>
      </c>
      <c r="I476" s="29">
        <v>10</v>
      </c>
      <c r="J476" s="29">
        <v>9</v>
      </c>
      <c r="N476" t="str">
        <f t="shared" si="7"/>
        <v>ERR1</v>
      </c>
    </row>
    <row r="477" spans="1:14" x14ac:dyDescent="0.25">
      <c r="A477" s="44" t="s">
        <v>59</v>
      </c>
      <c r="B477" s="44">
        <v>4</v>
      </c>
      <c r="C477" s="48">
        <v>6.25E-2</v>
      </c>
      <c r="D477" s="10"/>
      <c r="E477" s="29" t="s">
        <v>111</v>
      </c>
      <c r="F477" s="29"/>
      <c r="H477" s="29" t="s">
        <v>112</v>
      </c>
      <c r="I477" s="29">
        <v>10</v>
      </c>
      <c r="J477" s="29">
        <v>9</v>
      </c>
      <c r="N477" t="str">
        <f t="shared" si="7"/>
        <v>ERR1</v>
      </c>
    </row>
    <row r="478" spans="1:14" x14ac:dyDescent="0.25">
      <c r="A478" s="44" t="s">
        <v>59</v>
      </c>
      <c r="B478" s="44">
        <v>4</v>
      </c>
      <c r="C478" s="48">
        <v>7.2916666666666699E-2</v>
      </c>
      <c r="D478" s="10"/>
      <c r="E478" s="29" t="s">
        <v>111</v>
      </c>
      <c r="F478" s="29"/>
      <c r="H478" s="29" t="s">
        <v>112</v>
      </c>
      <c r="I478" s="29">
        <v>10</v>
      </c>
      <c r="J478" s="29">
        <v>9</v>
      </c>
      <c r="N478" t="str">
        <f t="shared" si="7"/>
        <v>ERR1</v>
      </c>
    </row>
    <row r="479" spans="1:14" x14ac:dyDescent="0.25">
      <c r="A479" s="13" t="s">
        <v>59</v>
      </c>
      <c r="B479" s="13">
        <v>4</v>
      </c>
      <c r="C479" s="49">
        <v>8.3333333333333301E-2</v>
      </c>
      <c r="D479" s="14"/>
      <c r="E479" s="14" t="s">
        <v>83</v>
      </c>
      <c r="F479" s="13"/>
      <c r="G479" s="13"/>
      <c r="H479" s="13" t="s">
        <v>113</v>
      </c>
      <c r="I479" s="13">
        <v>10</v>
      </c>
      <c r="J479" s="13">
        <v>10</v>
      </c>
      <c r="K479" s="13"/>
      <c r="L479" s="13">
        <v>13</v>
      </c>
      <c r="M479" s="11"/>
      <c r="N479" t="str">
        <f t="shared" si="7"/>
        <v/>
      </c>
    </row>
    <row r="480" spans="1:14" x14ac:dyDescent="0.25">
      <c r="A480" s="44" t="s">
        <v>59</v>
      </c>
      <c r="B480" s="44">
        <v>4</v>
      </c>
      <c r="C480" s="48">
        <v>9.375E-2</v>
      </c>
      <c r="D480" s="10"/>
      <c r="E480" s="29" t="s">
        <v>83</v>
      </c>
      <c r="F480" s="29"/>
      <c r="H480" s="29" t="s">
        <v>113</v>
      </c>
      <c r="I480" s="29">
        <v>10</v>
      </c>
      <c r="J480" s="29">
        <v>10</v>
      </c>
      <c r="N480" t="str">
        <f t="shared" si="7"/>
        <v/>
      </c>
    </row>
    <row r="481" spans="1:14" x14ac:dyDescent="0.25">
      <c r="A481" s="44" t="s">
        <v>59</v>
      </c>
      <c r="B481" s="44">
        <v>4</v>
      </c>
      <c r="C481" s="48">
        <v>0.104166666666667</v>
      </c>
      <c r="D481" s="10"/>
      <c r="E481" s="29" t="s">
        <v>83</v>
      </c>
      <c r="F481" s="29"/>
      <c r="H481" s="29" t="s">
        <v>113</v>
      </c>
      <c r="I481" s="29">
        <v>10</v>
      </c>
      <c r="J481" s="29">
        <v>10</v>
      </c>
      <c r="N481" t="str">
        <f t="shared" si="7"/>
        <v/>
      </c>
    </row>
    <row r="482" spans="1:14" x14ac:dyDescent="0.25">
      <c r="A482" s="44" t="s">
        <v>59</v>
      </c>
      <c r="B482" s="44">
        <v>4</v>
      </c>
      <c r="C482" s="48">
        <v>0.114583333333333</v>
      </c>
      <c r="D482" s="10"/>
      <c r="E482" s="29" t="s">
        <v>83</v>
      </c>
      <c r="F482" s="29"/>
      <c r="H482" s="29" t="s">
        <v>113</v>
      </c>
      <c r="I482" s="29">
        <v>10</v>
      </c>
      <c r="J482" s="29">
        <v>10</v>
      </c>
      <c r="N482" t="str">
        <f t="shared" si="7"/>
        <v/>
      </c>
    </row>
    <row r="483" spans="1:14" x14ac:dyDescent="0.25">
      <c r="A483" s="13" t="s">
        <v>59</v>
      </c>
      <c r="B483" s="13">
        <v>4</v>
      </c>
      <c r="C483" s="49">
        <v>0.125</v>
      </c>
      <c r="D483" s="14"/>
      <c r="E483" s="14" t="s">
        <v>83</v>
      </c>
      <c r="F483" s="13"/>
      <c r="G483" s="13"/>
      <c r="H483" s="13" t="s">
        <v>113</v>
      </c>
      <c r="I483" s="13">
        <v>10</v>
      </c>
      <c r="J483" s="13">
        <v>10</v>
      </c>
      <c r="K483" s="13"/>
      <c r="L483" s="13">
        <v>13</v>
      </c>
      <c r="M483" s="11"/>
      <c r="N483" t="str">
        <f t="shared" si="7"/>
        <v/>
      </c>
    </row>
    <row r="484" spans="1:14" x14ac:dyDescent="0.25">
      <c r="A484" s="44" t="s">
        <v>59</v>
      </c>
      <c r="B484" s="44">
        <v>4</v>
      </c>
      <c r="C484" s="48">
        <v>0.13541666666666699</v>
      </c>
      <c r="D484" s="10"/>
      <c r="E484" s="29" t="s">
        <v>83</v>
      </c>
      <c r="F484" s="29"/>
      <c r="H484" s="29" t="s">
        <v>113</v>
      </c>
      <c r="I484" s="29">
        <v>10</v>
      </c>
      <c r="J484" s="29">
        <v>10</v>
      </c>
      <c r="K484" s="29">
        <v>744</v>
      </c>
      <c r="N484" t="str">
        <f t="shared" si="7"/>
        <v/>
      </c>
    </row>
    <row r="485" spans="1:14" x14ac:dyDescent="0.25">
      <c r="A485" s="44" t="s">
        <v>59</v>
      </c>
      <c r="B485" s="44">
        <v>4</v>
      </c>
      <c r="C485" s="48">
        <v>0.14583333333333301</v>
      </c>
      <c r="D485" s="10"/>
      <c r="F485" s="29"/>
      <c r="N485" t="str">
        <f t="shared" si="7"/>
        <v/>
      </c>
    </row>
    <row r="486" spans="1:14" x14ac:dyDescent="0.25">
      <c r="F486" s="29"/>
      <c r="N486" t="str">
        <f t="shared" si="7"/>
        <v/>
      </c>
    </row>
    <row r="487" spans="1:14" x14ac:dyDescent="0.25">
      <c r="A487" s="44" t="s">
        <v>59</v>
      </c>
      <c r="B487" s="44">
        <v>4</v>
      </c>
      <c r="C487" s="48">
        <v>0.97916666666666663</v>
      </c>
      <c r="D487" s="10"/>
      <c r="E487" s="30" t="s">
        <v>111</v>
      </c>
      <c r="F487" s="30"/>
      <c r="G487" s="30"/>
      <c r="H487" s="30" t="s">
        <v>110</v>
      </c>
      <c r="I487" s="30">
        <v>7</v>
      </c>
      <c r="J487" s="30">
        <v>5</v>
      </c>
      <c r="K487" s="30">
        <v>750</v>
      </c>
      <c r="L487" s="30"/>
      <c r="N487" t="str">
        <f t="shared" si="7"/>
        <v/>
      </c>
    </row>
    <row r="488" spans="1:14" x14ac:dyDescent="0.25">
      <c r="A488" s="44" t="s">
        <v>59</v>
      </c>
      <c r="B488" s="44">
        <v>4</v>
      </c>
      <c r="C488" s="48">
        <v>0.98958333333333337</v>
      </c>
      <c r="D488" s="10"/>
      <c r="E488" s="29" t="s">
        <v>111</v>
      </c>
      <c r="F488" s="29"/>
      <c r="H488" s="29" t="s">
        <v>110</v>
      </c>
      <c r="I488" s="29">
        <v>7</v>
      </c>
      <c r="J488" s="29">
        <v>5</v>
      </c>
      <c r="N488" t="str">
        <f t="shared" si="7"/>
        <v/>
      </c>
    </row>
    <row r="489" spans="1:14" x14ac:dyDescent="0.25">
      <c r="A489" s="13" t="s">
        <v>59</v>
      </c>
      <c r="B489" s="13">
        <v>5</v>
      </c>
      <c r="C489" s="49">
        <v>0</v>
      </c>
      <c r="D489" s="31"/>
      <c r="E489" s="14" t="s">
        <v>111</v>
      </c>
      <c r="F489" s="13"/>
      <c r="G489" s="13"/>
      <c r="H489" s="13" t="s">
        <v>110</v>
      </c>
      <c r="I489" s="13">
        <v>6</v>
      </c>
      <c r="J489" s="13">
        <v>5</v>
      </c>
      <c r="K489" s="13"/>
      <c r="L489" s="13">
        <v>13</v>
      </c>
      <c r="M489" s="11"/>
      <c r="N489" t="str">
        <f t="shared" si="7"/>
        <v/>
      </c>
    </row>
    <row r="490" spans="1:14" x14ac:dyDescent="0.25">
      <c r="A490" s="44" t="s">
        <v>59</v>
      </c>
      <c r="B490" s="44">
        <v>5</v>
      </c>
      <c r="C490" s="48">
        <v>1.0416666666666666E-2</v>
      </c>
      <c r="D490" s="10"/>
      <c r="E490" s="29" t="s">
        <v>111</v>
      </c>
      <c r="F490" s="29"/>
      <c r="H490" s="29" t="s">
        <v>110</v>
      </c>
      <c r="I490" s="29">
        <v>6</v>
      </c>
      <c r="J490" s="29">
        <v>4</v>
      </c>
      <c r="N490" t="str">
        <f t="shared" si="7"/>
        <v/>
      </c>
    </row>
    <row r="491" spans="1:14" x14ac:dyDescent="0.25">
      <c r="A491" s="44" t="s">
        <v>59</v>
      </c>
      <c r="B491" s="44">
        <v>5</v>
      </c>
      <c r="C491" s="48">
        <v>2.0833333333333332E-2</v>
      </c>
      <c r="D491" s="10"/>
      <c r="E491" s="29" t="s">
        <v>56</v>
      </c>
      <c r="F491" s="29"/>
      <c r="H491" s="29" t="s">
        <v>58</v>
      </c>
      <c r="I491" s="29">
        <v>4</v>
      </c>
      <c r="J491" s="29">
        <v>2</v>
      </c>
      <c r="N491" t="str">
        <f t="shared" si="7"/>
        <v/>
      </c>
    </row>
    <row r="492" spans="1:14" x14ac:dyDescent="0.25">
      <c r="A492" s="44" t="s">
        <v>59</v>
      </c>
      <c r="B492" s="44">
        <v>5</v>
      </c>
      <c r="C492" s="48">
        <v>3.125E-2</v>
      </c>
      <c r="D492" s="10"/>
      <c r="E492" s="29" t="s">
        <v>56</v>
      </c>
      <c r="F492" s="29"/>
      <c r="H492" s="29" t="s">
        <v>58</v>
      </c>
      <c r="I492" s="29">
        <v>3</v>
      </c>
      <c r="J492" s="29">
        <v>1</v>
      </c>
      <c r="N492" t="str">
        <f t="shared" si="7"/>
        <v/>
      </c>
    </row>
    <row r="493" spans="1:14" x14ac:dyDescent="0.25">
      <c r="A493" s="13" t="s">
        <v>59</v>
      </c>
      <c r="B493" s="13">
        <v>5</v>
      </c>
      <c r="C493" s="49">
        <v>4.1666666666666699E-2</v>
      </c>
      <c r="D493" s="13"/>
      <c r="E493" s="14" t="s">
        <v>56</v>
      </c>
      <c r="F493" s="13"/>
      <c r="G493" s="13"/>
      <c r="H493" s="13" t="s">
        <v>58</v>
      </c>
      <c r="I493" s="13">
        <v>3</v>
      </c>
      <c r="J493" s="13">
        <v>1</v>
      </c>
      <c r="K493" s="13"/>
      <c r="L493" s="13">
        <v>12.5</v>
      </c>
      <c r="M493" s="11"/>
      <c r="N493" t="str">
        <f t="shared" si="7"/>
        <v/>
      </c>
    </row>
    <row r="494" spans="1:14" x14ac:dyDescent="0.25">
      <c r="A494" s="44" t="s">
        <v>59</v>
      </c>
      <c r="B494" s="44">
        <v>5</v>
      </c>
      <c r="C494" s="48">
        <v>5.2083333333333301E-2</v>
      </c>
      <c r="D494" s="10"/>
      <c r="E494" s="29" t="s">
        <v>56</v>
      </c>
      <c r="F494" s="29"/>
      <c r="H494" s="29" t="s">
        <v>58</v>
      </c>
      <c r="I494" s="29">
        <v>2</v>
      </c>
      <c r="J494" s="29">
        <v>1</v>
      </c>
      <c r="N494" t="str">
        <f t="shared" si="7"/>
        <v/>
      </c>
    </row>
    <row r="495" spans="1:14" x14ac:dyDescent="0.25">
      <c r="A495" s="44" t="s">
        <v>59</v>
      </c>
      <c r="B495" s="44">
        <v>5</v>
      </c>
      <c r="C495" s="48">
        <v>6.25E-2</v>
      </c>
      <c r="D495" s="10"/>
      <c r="E495" s="29" t="s">
        <v>56</v>
      </c>
      <c r="F495" s="29"/>
      <c r="H495" s="29" t="s">
        <v>58</v>
      </c>
      <c r="I495" s="29">
        <v>2</v>
      </c>
      <c r="J495" s="29">
        <v>1</v>
      </c>
      <c r="N495" t="str">
        <f t="shared" si="7"/>
        <v/>
      </c>
    </row>
    <row r="496" spans="1:14" x14ac:dyDescent="0.25">
      <c r="A496" s="44" t="s">
        <v>59</v>
      </c>
      <c r="B496" s="44">
        <v>5</v>
      </c>
      <c r="C496" s="48">
        <v>7.2916666666666699E-2</v>
      </c>
      <c r="D496" s="10"/>
      <c r="E496" s="29" t="s">
        <v>56</v>
      </c>
      <c r="F496" s="29"/>
      <c r="H496" s="29" t="s">
        <v>58</v>
      </c>
      <c r="I496" s="29">
        <v>2</v>
      </c>
      <c r="J496" s="29">
        <v>1</v>
      </c>
      <c r="N496" t="str">
        <f t="shared" si="7"/>
        <v/>
      </c>
    </row>
    <row r="497" spans="1:14" x14ac:dyDescent="0.25">
      <c r="A497" s="13" t="s">
        <v>59</v>
      </c>
      <c r="B497" s="13">
        <v>5</v>
      </c>
      <c r="C497" s="49">
        <v>8.3333333333333301E-2</v>
      </c>
      <c r="D497" s="14"/>
      <c r="E497" s="14" t="s">
        <v>56</v>
      </c>
      <c r="F497" s="13"/>
      <c r="G497" s="13"/>
      <c r="H497" s="13" t="s">
        <v>58</v>
      </c>
      <c r="I497" s="13">
        <v>2</v>
      </c>
      <c r="J497" s="13">
        <v>1</v>
      </c>
      <c r="K497" s="13"/>
      <c r="L497" s="13">
        <v>12</v>
      </c>
      <c r="M497" s="11"/>
      <c r="N497" t="str">
        <f t="shared" si="7"/>
        <v/>
      </c>
    </row>
    <row r="498" spans="1:14" x14ac:dyDescent="0.25">
      <c r="A498" s="44" t="s">
        <v>59</v>
      </c>
      <c r="B498" s="44">
        <v>5</v>
      </c>
      <c r="C498" s="48">
        <v>9.375E-2</v>
      </c>
      <c r="D498" s="10"/>
      <c r="E498" s="29" t="s">
        <v>56</v>
      </c>
      <c r="F498" s="29"/>
      <c r="H498" s="29" t="s">
        <v>58</v>
      </c>
      <c r="I498" s="29">
        <v>1</v>
      </c>
      <c r="J498" s="29">
        <v>0</v>
      </c>
      <c r="N498" t="str">
        <f t="shared" si="7"/>
        <v/>
      </c>
    </row>
    <row r="499" spans="1:14" x14ac:dyDescent="0.25">
      <c r="A499" s="44" t="s">
        <v>59</v>
      </c>
      <c r="B499" s="44">
        <v>5</v>
      </c>
      <c r="C499" s="48">
        <v>0.104166666666667</v>
      </c>
      <c r="D499" s="10"/>
      <c r="E499" s="29" t="s">
        <v>56</v>
      </c>
      <c r="F499" s="29"/>
      <c r="H499" s="29" t="s">
        <v>58</v>
      </c>
      <c r="I499" s="29">
        <v>1</v>
      </c>
      <c r="J499" s="29">
        <v>0</v>
      </c>
      <c r="N499" t="str">
        <f t="shared" si="7"/>
        <v/>
      </c>
    </row>
    <row r="500" spans="1:14" x14ac:dyDescent="0.25">
      <c r="A500" s="44" t="s">
        <v>59</v>
      </c>
      <c r="B500" s="44">
        <v>5</v>
      </c>
      <c r="C500" s="48">
        <v>0.114583333333333</v>
      </c>
      <c r="D500" s="10"/>
      <c r="E500" s="29" t="s">
        <v>56</v>
      </c>
      <c r="F500" s="29"/>
      <c r="H500" s="29" t="s">
        <v>58</v>
      </c>
      <c r="I500" s="29">
        <v>1</v>
      </c>
      <c r="J500" s="29">
        <v>0</v>
      </c>
      <c r="N500" t="str">
        <f t="shared" si="7"/>
        <v/>
      </c>
    </row>
    <row r="501" spans="1:14" x14ac:dyDescent="0.25">
      <c r="A501" s="13" t="s">
        <v>59</v>
      </c>
      <c r="B501" s="13">
        <v>5</v>
      </c>
      <c r="C501" s="49">
        <v>0.125</v>
      </c>
      <c r="D501" s="14"/>
      <c r="E501" s="14" t="s">
        <v>56</v>
      </c>
      <c r="F501" s="13"/>
      <c r="G501" s="13"/>
      <c r="H501" s="13" t="s">
        <v>58</v>
      </c>
      <c r="I501" s="13">
        <v>1</v>
      </c>
      <c r="J501" s="13">
        <v>0</v>
      </c>
      <c r="K501" s="13"/>
      <c r="L501" s="13">
        <v>15</v>
      </c>
      <c r="M501" s="11"/>
      <c r="N501" t="str">
        <f t="shared" si="7"/>
        <v/>
      </c>
    </row>
    <row r="502" spans="1:14" x14ac:dyDescent="0.25">
      <c r="A502" s="44" t="s">
        <v>59</v>
      </c>
      <c r="B502" s="44">
        <v>5</v>
      </c>
      <c r="C502" s="48">
        <v>0.13541666666666699</v>
      </c>
      <c r="D502" s="10"/>
      <c r="E502" s="29" t="s">
        <v>56</v>
      </c>
      <c r="F502" s="29"/>
      <c r="H502" s="29" t="s">
        <v>58</v>
      </c>
      <c r="I502" s="29">
        <v>1</v>
      </c>
      <c r="J502" s="29">
        <v>0</v>
      </c>
      <c r="K502" s="29">
        <v>750</v>
      </c>
      <c r="N502" t="str">
        <f t="shared" si="7"/>
        <v/>
      </c>
    </row>
    <row r="503" spans="1:14" x14ac:dyDescent="0.25">
      <c r="F503" s="29"/>
      <c r="N503" t="str">
        <f t="shared" si="7"/>
        <v/>
      </c>
    </row>
    <row r="504" spans="1:14" x14ac:dyDescent="0.25">
      <c r="A504" s="44" t="s">
        <v>59</v>
      </c>
      <c r="B504" s="44">
        <v>5</v>
      </c>
      <c r="C504" s="48">
        <v>0.97916666666666663</v>
      </c>
      <c r="D504" s="10"/>
      <c r="E504" s="29" t="s">
        <v>56</v>
      </c>
      <c r="F504" s="29"/>
      <c r="H504" s="29" t="s">
        <v>58</v>
      </c>
      <c r="I504" s="29">
        <v>1</v>
      </c>
      <c r="J504" s="29">
        <v>0</v>
      </c>
      <c r="K504" s="29">
        <v>755</v>
      </c>
      <c r="N504" t="str">
        <f t="shared" si="7"/>
        <v/>
      </c>
    </row>
    <row r="505" spans="1:14" x14ac:dyDescent="0.25">
      <c r="A505" s="27" t="s">
        <v>59</v>
      </c>
      <c r="B505" s="27">
        <v>5</v>
      </c>
      <c r="C505" s="47">
        <v>0.98958333333333337</v>
      </c>
      <c r="D505" s="34"/>
      <c r="E505" s="34" t="s">
        <v>56</v>
      </c>
      <c r="F505" s="27"/>
      <c r="G505" s="27"/>
      <c r="H505" s="27" t="s">
        <v>58</v>
      </c>
      <c r="I505" s="27">
        <v>1</v>
      </c>
      <c r="J505" s="27">
        <v>0</v>
      </c>
      <c r="K505" s="27"/>
      <c r="L505" s="27"/>
      <c r="M505" s="25"/>
      <c r="N505" t="str">
        <f t="shared" si="7"/>
        <v/>
      </c>
    </row>
    <row r="506" spans="1:14" x14ac:dyDescent="0.25">
      <c r="A506" s="13" t="s">
        <v>59</v>
      </c>
      <c r="B506" s="13">
        <v>6</v>
      </c>
      <c r="C506" s="49">
        <v>0</v>
      </c>
      <c r="D506" s="12"/>
      <c r="E506" s="13" t="s">
        <v>56</v>
      </c>
      <c r="F506" s="13"/>
      <c r="G506" s="13"/>
      <c r="H506" s="13" t="s">
        <v>58</v>
      </c>
      <c r="I506" s="13">
        <v>1</v>
      </c>
      <c r="J506" s="13">
        <v>0</v>
      </c>
      <c r="K506" s="13"/>
      <c r="L506" s="13">
        <v>14</v>
      </c>
      <c r="M506" s="11"/>
      <c r="N506" t="str">
        <f t="shared" si="7"/>
        <v/>
      </c>
    </row>
    <row r="507" spans="1:14" x14ac:dyDescent="0.25">
      <c r="A507" s="27" t="s">
        <v>59</v>
      </c>
      <c r="B507" s="27">
        <v>6</v>
      </c>
      <c r="C507" s="47">
        <v>1.0416666666666666E-2</v>
      </c>
      <c r="D507" s="26"/>
      <c r="E507" s="27" t="s">
        <v>56</v>
      </c>
      <c r="F507" s="27"/>
      <c r="G507" s="27"/>
      <c r="H507" s="27" t="s">
        <v>58</v>
      </c>
      <c r="I507" s="27">
        <v>1</v>
      </c>
      <c r="J507" s="27">
        <v>0</v>
      </c>
      <c r="K507" s="27"/>
      <c r="L507" s="27"/>
      <c r="M507" s="25"/>
      <c r="N507" t="str">
        <f t="shared" si="7"/>
        <v/>
      </c>
    </row>
    <row r="508" spans="1:14" x14ac:dyDescent="0.25">
      <c r="A508" s="27" t="s">
        <v>59</v>
      </c>
      <c r="B508" s="27">
        <v>6</v>
      </c>
      <c r="C508" s="47">
        <v>2.0833333333333332E-2</v>
      </c>
      <c r="D508" s="26"/>
      <c r="E508" s="27" t="s">
        <v>115</v>
      </c>
      <c r="F508" s="27">
        <v>3</v>
      </c>
      <c r="G508" s="27"/>
      <c r="H508" s="27" t="s">
        <v>58</v>
      </c>
      <c r="I508" s="27">
        <v>1</v>
      </c>
      <c r="J508" s="27">
        <v>0</v>
      </c>
      <c r="K508" s="27"/>
      <c r="L508" s="27"/>
      <c r="M508" s="25" t="s">
        <v>116</v>
      </c>
      <c r="N508" t="str">
        <f t="shared" si="7"/>
        <v/>
      </c>
    </row>
    <row r="509" spans="1:14" x14ac:dyDescent="0.25">
      <c r="A509" s="27" t="s">
        <v>59</v>
      </c>
      <c r="B509" s="27">
        <v>6</v>
      </c>
      <c r="C509" s="47">
        <v>3.125E-2</v>
      </c>
      <c r="D509" s="27"/>
      <c r="E509" s="34" t="s">
        <v>115</v>
      </c>
      <c r="F509" s="27">
        <v>3</v>
      </c>
      <c r="G509" s="27"/>
      <c r="H509" s="27" t="s">
        <v>58</v>
      </c>
      <c r="I509" s="27">
        <v>3</v>
      </c>
      <c r="J509" s="27">
        <v>0</v>
      </c>
      <c r="K509" s="27"/>
      <c r="L509" s="27"/>
      <c r="M509" s="25"/>
      <c r="N509" t="str">
        <f t="shared" si="7"/>
        <v/>
      </c>
    </row>
    <row r="510" spans="1:14" x14ac:dyDescent="0.25">
      <c r="A510" s="13" t="s">
        <v>59</v>
      </c>
      <c r="B510" s="13">
        <v>6</v>
      </c>
      <c r="C510" s="49">
        <v>4.1666666666666699E-2</v>
      </c>
      <c r="D510" s="12"/>
      <c r="E510" s="13" t="s">
        <v>115</v>
      </c>
      <c r="F510" s="13">
        <v>4</v>
      </c>
      <c r="G510" s="13"/>
      <c r="H510" s="13" t="s">
        <v>58</v>
      </c>
      <c r="I510" s="13">
        <v>3</v>
      </c>
      <c r="J510" s="13">
        <v>0</v>
      </c>
      <c r="K510" s="13"/>
      <c r="L510" s="13">
        <v>13</v>
      </c>
      <c r="M510" s="11"/>
      <c r="N510" t="str">
        <f t="shared" si="7"/>
        <v/>
      </c>
    </row>
    <row r="511" spans="1:14" x14ac:dyDescent="0.25">
      <c r="A511" s="27" t="s">
        <v>59</v>
      </c>
      <c r="B511" s="27">
        <v>6</v>
      </c>
      <c r="C511" s="47">
        <v>5.2083333333333301E-2</v>
      </c>
      <c r="D511" s="26"/>
      <c r="E511" s="27" t="s">
        <v>115</v>
      </c>
      <c r="F511" s="27">
        <v>4</v>
      </c>
      <c r="G511" s="27"/>
      <c r="H511" s="27" t="s">
        <v>58</v>
      </c>
      <c r="I511" s="27">
        <v>3</v>
      </c>
      <c r="J511" s="27">
        <v>0</v>
      </c>
      <c r="K511" s="27"/>
      <c r="L511" s="27"/>
      <c r="M511" s="25"/>
      <c r="N511" t="str">
        <f t="shared" si="7"/>
        <v/>
      </c>
    </row>
    <row r="512" spans="1:14" x14ac:dyDescent="0.25">
      <c r="A512" s="27" t="s">
        <v>59</v>
      </c>
      <c r="B512" s="27">
        <v>6</v>
      </c>
      <c r="C512" s="47">
        <v>6.25E-2</v>
      </c>
      <c r="D512" s="26"/>
      <c r="E512" s="27" t="s">
        <v>115</v>
      </c>
      <c r="F512" s="27">
        <v>4</v>
      </c>
      <c r="G512" s="27"/>
      <c r="H512" s="27" t="s">
        <v>58</v>
      </c>
      <c r="I512" s="27">
        <v>3</v>
      </c>
      <c r="J512" s="27">
        <v>0</v>
      </c>
      <c r="K512" s="27"/>
      <c r="L512" s="27"/>
      <c r="M512" s="25"/>
      <c r="N512" t="str">
        <f t="shared" si="7"/>
        <v/>
      </c>
    </row>
    <row r="513" spans="1:14" x14ac:dyDescent="0.25">
      <c r="A513" s="27" t="s">
        <v>59</v>
      </c>
      <c r="B513" s="27">
        <v>6</v>
      </c>
      <c r="C513" s="47">
        <v>7.2916666666666699E-2</v>
      </c>
      <c r="D513" s="34"/>
      <c r="E513" s="34" t="s">
        <v>115</v>
      </c>
      <c r="F513" s="27">
        <v>4</v>
      </c>
      <c r="G513" s="27"/>
      <c r="H513" s="27" t="s">
        <v>58</v>
      </c>
      <c r="I513" s="27">
        <v>3</v>
      </c>
      <c r="J513" s="27">
        <v>0</v>
      </c>
      <c r="K513" s="27"/>
      <c r="L513" s="27"/>
      <c r="M513" s="25"/>
      <c r="N513" t="str">
        <f t="shared" si="7"/>
        <v/>
      </c>
    </row>
    <row r="514" spans="1:14" x14ac:dyDescent="0.25">
      <c r="A514" s="13" t="s">
        <v>59</v>
      </c>
      <c r="B514" s="13">
        <v>6</v>
      </c>
      <c r="C514" s="49">
        <v>8.3333333333333301E-2</v>
      </c>
      <c r="D514" s="12"/>
      <c r="E514" s="13" t="s">
        <v>115</v>
      </c>
      <c r="F514" s="13">
        <v>4</v>
      </c>
      <c r="G514" s="13"/>
      <c r="H514" s="13" t="s">
        <v>58</v>
      </c>
      <c r="I514" s="13">
        <v>4</v>
      </c>
      <c r="J514" s="13">
        <v>0</v>
      </c>
      <c r="K514" s="13"/>
      <c r="L514" s="13">
        <v>12.5</v>
      </c>
      <c r="M514" s="11"/>
      <c r="N514" t="str">
        <f t="shared" si="7"/>
        <v/>
      </c>
    </row>
    <row r="515" spans="1:14" x14ac:dyDescent="0.25">
      <c r="A515" s="27" t="s">
        <v>59</v>
      </c>
      <c r="B515" s="27">
        <v>6</v>
      </c>
      <c r="C515" s="47">
        <v>9.375E-2</v>
      </c>
      <c r="D515" s="26"/>
      <c r="E515" s="27" t="s">
        <v>115</v>
      </c>
      <c r="F515" s="27">
        <v>3</v>
      </c>
      <c r="G515" s="27"/>
      <c r="H515" s="27" t="s">
        <v>58</v>
      </c>
      <c r="I515" s="27">
        <v>4</v>
      </c>
      <c r="J515" s="27">
        <v>0</v>
      </c>
      <c r="K515" s="27"/>
      <c r="L515" s="27"/>
      <c r="M515" s="25"/>
      <c r="N515" t="str">
        <f t="shared" ref="N515:N578" si="8">IF(AND(I515=10,OR(H515="D",H515="C",H515="B",H515="A")),"ERR1",IF(AND(OR(H515="B",H515="C",H515="D",H515="E"),I515=0),"ERR2",IF(J515&gt;I515,"ERR3","")))</f>
        <v/>
      </c>
    </row>
    <row r="516" spans="1:14" x14ac:dyDescent="0.25">
      <c r="A516" s="27" t="s">
        <v>59</v>
      </c>
      <c r="B516" s="27">
        <v>6</v>
      </c>
      <c r="C516" s="47">
        <v>0.104166666666667</v>
      </c>
      <c r="D516" s="26"/>
      <c r="E516" s="27" t="s">
        <v>115</v>
      </c>
      <c r="F516" s="27">
        <v>3</v>
      </c>
      <c r="G516" s="27"/>
      <c r="H516" s="27" t="s">
        <v>58</v>
      </c>
      <c r="I516" s="27">
        <v>4</v>
      </c>
      <c r="J516" s="27">
        <v>0</v>
      </c>
      <c r="K516" s="27"/>
      <c r="L516" s="27"/>
      <c r="M516" s="25"/>
      <c r="N516" t="str">
        <f t="shared" si="8"/>
        <v/>
      </c>
    </row>
    <row r="517" spans="1:14" x14ac:dyDescent="0.25">
      <c r="A517" s="27" t="s">
        <v>59</v>
      </c>
      <c r="B517" s="27">
        <v>6</v>
      </c>
      <c r="C517" s="47">
        <v>0.114583333333333</v>
      </c>
      <c r="D517" s="34"/>
      <c r="E517" s="34" t="s">
        <v>111</v>
      </c>
      <c r="F517" s="27"/>
      <c r="G517" s="27"/>
      <c r="H517" s="27" t="s">
        <v>58</v>
      </c>
      <c r="I517" s="27">
        <v>4</v>
      </c>
      <c r="J517" s="27">
        <v>0</v>
      </c>
      <c r="K517" s="27"/>
      <c r="L517" s="27"/>
      <c r="M517" s="25"/>
      <c r="N517" t="str">
        <f t="shared" si="8"/>
        <v/>
      </c>
    </row>
    <row r="518" spans="1:14" x14ac:dyDescent="0.25">
      <c r="A518" s="13" t="s">
        <v>59</v>
      </c>
      <c r="B518" s="13">
        <v>6</v>
      </c>
      <c r="C518" s="49">
        <v>0.125</v>
      </c>
      <c r="D518" s="12"/>
      <c r="E518" s="13" t="s">
        <v>111</v>
      </c>
      <c r="F518" s="13"/>
      <c r="G518" s="13"/>
      <c r="H518" s="13" t="s">
        <v>58</v>
      </c>
      <c r="I518" s="13">
        <v>3</v>
      </c>
      <c r="J518" s="13">
        <v>0</v>
      </c>
      <c r="K518" s="13"/>
      <c r="L518" s="13">
        <v>12</v>
      </c>
      <c r="M518" s="11"/>
      <c r="N518" t="str">
        <f t="shared" si="8"/>
        <v/>
      </c>
    </row>
    <row r="519" spans="1:14" x14ac:dyDescent="0.25">
      <c r="A519" s="27" t="s">
        <v>59</v>
      </c>
      <c r="B519" s="27">
        <v>6</v>
      </c>
      <c r="C519" s="47">
        <v>0.13541666666666699</v>
      </c>
      <c r="D519" s="26"/>
      <c r="E519" s="27" t="s">
        <v>111</v>
      </c>
      <c r="F519" s="27"/>
      <c r="G519" s="27"/>
      <c r="H519" s="27" t="s">
        <v>58</v>
      </c>
      <c r="I519" s="27">
        <v>3</v>
      </c>
      <c r="J519" s="27">
        <v>0</v>
      </c>
      <c r="K519" s="27">
        <v>753</v>
      </c>
      <c r="L519" s="27"/>
      <c r="M519" s="25"/>
      <c r="N519" t="str">
        <f t="shared" si="8"/>
        <v/>
      </c>
    </row>
    <row r="520" spans="1:14" x14ac:dyDescent="0.25">
      <c r="A520" s="27"/>
      <c r="B520" s="27"/>
      <c r="C520" s="47"/>
      <c r="D520" s="27"/>
      <c r="E520" s="27"/>
      <c r="F520" s="27"/>
      <c r="G520" s="27"/>
      <c r="H520" s="27"/>
      <c r="I520" s="27"/>
      <c r="J520" s="27"/>
      <c r="K520" s="27"/>
      <c r="L520" s="27"/>
      <c r="M520" s="25"/>
      <c r="N520" t="str">
        <f t="shared" si="8"/>
        <v/>
      </c>
    </row>
    <row r="521" spans="1:14" x14ac:dyDescent="0.25">
      <c r="A521" s="27" t="s">
        <v>59</v>
      </c>
      <c r="B521" s="27">
        <v>6</v>
      </c>
      <c r="C521" s="47">
        <v>0.97916666666666663</v>
      </c>
      <c r="D521" s="26"/>
      <c r="E521" s="27" t="s">
        <v>56</v>
      </c>
      <c r="F521" s="27"/>
      <c r="G521" s="27"/>
      <c r="H521" s="27" t="s">
        <v>58</v>
      </c>
      <c r="I521" s="27">
        <v>2</v>
      </c>
      <c r="J521" s="27">
        <v>0</v>
      </c>
      <c r="K521" s="27">
        <v>750</v>
      </c>
      <c r="L521" s="27"/>
      <c r="M521" s="25"/>
      <c r="N521" t="str">
        <f t="shared" si="8"/>
        <v/>
      </c>
    </row>
    <row r="522" spans="1:14" x14ac:dyDescent="0.25">
      <c r="A522" s="27" t="s">
        <v>59</v>
      </c>
      <c r="B522" s="27">
        <v>6</v>
      </c>
      <c r="C522" s="47">
        <v>0.98958333333333337</v>
      </c>
      <c r="D522" s="34"/>
      <c r="E522" s="34" t="s">
        <v>56</v>
      </c>
      <c r="F522" s="27"/>
      <c r="G522" s="27"/>
      <c r="H522" s="27" t="s">
        <v>58</v>
      </c>
      <c r="I522" s="27">
        <v>3</v>
      </c>
      <c r="J522" s="27">
        <v>0</v>
      </c>
      <c r="K522" s="27"/>
      <c r="L522" s="27"/>
      <c r="M522" s="25"/>
      <c r="N522" t="str">
        <f t="shared" si="8"/>
        <v/>
      </c>
    </row>
    <row r="523" spans="1:14" x14ac:dyDescent="0.25">
      <c r="A523" s="13" t="s">
        <v>59</v>
      </c>
      <c r="B523" s="13">
        <v>7</v>
      </c>
      <c r="C523" s="49">
        <v>0</v>
      </c>
      <c r="D523" s="12"/>
      <c r="E523" s="13" t="s">
        <v>56</v>
      </c>
      <c r="F523" s="13"/>
      <c r="G523" s="13"/>
      <c r="H523" s="13" t="s">
        <v>58</v>
      </c>
      <c r="I523" s="13">
        <v>3</v>
      </c>
      <c r="J523" s="13">
        <v>1</v>
      </c>
      <c r="K523" s="13"/>
      <c r="L523" s="13">
        <v>15</v>
      </c>
      <c r="M523" s="11"/>
      <c r="N523" t="str">
        <f t="shared" si="8"/>
        <v/>
      </c>
    </row>
    <row r="524" spans="1:14" x14ac:dyDescent="0.25">
      <c r="A524" s="27" t="s">
        <v>59</v>
      </c>
      <c r="B524" s="27">
        <v>7</v>
      </c>
      <c r="C524" s="47">
        <v>1.0416666666666666E-2</v>
      </c>
      <c r="D524" s="26"/>
      <c r="E524" s="27" t="s">
        <v>56</v>
      </c>
      <c r="F524" s="27"/>
      <c r="G524" s="27"/>
      <c r="H524" s="27" t="s">
        <v>58</v>
      </c>
      <c r="I524" s="27">
        <v>3</v>
      </c>
      <c r="J524" s="27">
        <v>1</v>
      </c>
      <c r="K524" s="27"/>
      <c r="L524" s="27"/>
      <c r="M524" s="25"/>
      <c r="N524" t="str">
        <f t="shared" si="8"/>
        <v/>
      </c>
    </row>
    <row r="525" spans="1:14" x14ac:dyDescent="0.25">
      <c r="A525" s="27" t="s">
        <v>59</v>
      </c>
      <c r="B525" s="27">
        <v>7</v>
      </c>
      <c r="C525" s="47">
        <v>2.0833333333333332E-2</v>
      </c>
      <c r="D525" s="26"/>
      <c r="E525" s="27" t="s">
        <v>56</v>
      </c>
      <c r="F525" s="27"/>
      <c r="G525" s="27"/>
      <c r="H525" s="27" t="s">
        <v>58</v>
      </c>
      <c r="I525" s="27">
        <v>3</v>
      </c>
      <c r="J525" s="27">
        <v>1</v>
      </c>
      <c r="K525" s="27"/>
      <c r="L525" s="27"/>
      <c r="M525" s="25"/>
      <c r="N525" t="str">
        <f t="shared" si="8"/>
        <v/>
      </c>
    </row>
    <row r="526" spans="1:14" x14ac:dyDescent="0.25">
      <c r="A526" s="27" t="s">
        <v>59</v>
      </c>
      <c r="B526" s="27">
        <v>7</v>
      </c>
      <c r="C526" s="47">
        <v>3.125E-2</v>
      </c>
      <c r="D526" s="27"/>
      <c r="E526" s="34" t="s">
        <v>56</v>
      </c>
      <c r="F526" s="27"/>
      <c r="G526" s="27"/>
      <c r="H526" s="27" t="s">
        <v>58</v>
      </c>
      <c r="I526" s="27">
        <v>3</v>
      </c>
      <c r="J526" s="27">
        <v>1</v>
      </c>
      <c r="K526" s="27"/>
      <c r="L526" s="27"/>
      <c r="M526" s="25"/>
      <c r="N526" t="str">
        <f t="shared" si="8"/>
        <v/>
      </c>
    </row>
    <row r="527" spans="1:14" x14ac:dyDescent="0.25">
      <c r="A527" s="13" t="s">
        <v>59</v>
      </c>
      <c r="B527" s="13">
        <v>7</v>
      </c>
      <c r="C527" s="49">
        <v>4.1666666666666699E-2</v>
      </c>
      <c r="D527" s="12"/>
      <c r="E527" s="13" t="s">
        <v>56</v>
      </c>
      <c r="F527" s="13"/>
      <c r="G527" s="13"/>
      <c r="H527" s="13" t="s">
        <v>58</v>
      </c>
      <c r="I527" s="13">
        <v>3</v>
      </c>
      <c r="J527" s="13">
        <v>1</v>
      </c>
      <c r="K527" s="13"/>
      <c r="L527" s="13">
        <v>14.5</v>
      </c>
      <c r="M527" s="11"/>
      <c r="N527" t="str">
        <f t="shared" si="8"/>
        <v/>
      </c>
    </row>
    <row r="528" spans="1:14" x14ac:dyDescent="0.25">
      <c r="A528" s="27" t="s">
        <v>59</v>
      </c>
      <c r="B528" s="27">
        <v>7</v>
      </c>
      <c r="C528" s="47">
        <v>5.2083333333333301E-2</v>
      </c>
      <c r="D528" s="26"/>
      <c r="E528" s="27" t="s">
        <v>56</v>
      </c>
      <c r="F528" s="27"/>
      <c r="G528" s="27"/>
      <c r="H528" s="27" t="s">
        <v>58</v>
      </c>
      <c r="I528" s="27">
        <v>3</v>
      </c>
      <c r="J528" s="27">
        <v>1</v>
      </c>
      <c r="K528" s="27"/>
      <c r="L528" s="27"/>
      <c r="M528" s="25"/>
      <c r="N528" t="str">
        <f t="shared" si="8"/>
        <v/>
      </c>
    </row>
    <row r="529" spans="1:14" x14ac:dyDescent="0.25">
      <c r="A529" s="27" t="s">
        <v>59</v>
      </c>
      <c r="B529" s="27">
        <v>7</v>
      </c>
      <c r="C529" s="47">
        <v>6.25E-2</v>
      </c>
      <c r="D529" s="26"/>
      <c r="E529" s="27" t="s">
        <v>56</v>
      </c>
      <c r="F529" s="27"/>
      <c r="G529" s="27"/>
      <c r="H529" s="27" t="s">
        <v>58</v>
      </c>
      <c r="I529" s="27">
        <v>3</v>
      </c>
      <c r="J529" s="27">
        <v>1</v>
      </c>
      <c r="K529" s="27"/>
      <c r="L529" s="27"/>
      <c r="M529" s="25"/>
      <c r="N529" t="str">
        <f t="shared" si="8"/>
        <v/>
      </c>
    </row>
    <row r="530" spans="1:14" x14ac:dyDescent="0.25">
      <c r="A530" s="27" t="s">
        <v>59</v>
      </c>
      <c r="B530" s="27">
        <v>7</v>
      </c>
      <c r="C530" s="47">
        <v>7.2916666666666699E-2</v>
      </c>
      <c r="D530" s="34"/>
      <c r="E530" s="34" t="s">
        <v>56</v>
      </c>
      <c r="F530" s="27"/>
      <c r="G530" s="27"/>
      <c r="H530" s="27" t="s">
        <v>58</v>
      </c>
      <c r="I530" s="27">
        <v>3</v>
      </c>
      <c r="J530" s="27">
        <v>1</v>
      </c>
      <c r="K530" s="27"/>
      <c r="L530" s="27"/>
      <c r="M530" s="25"/>
      <c r="N530" t="str">
        <f t="shared" si="8"/>
        <v/>
      </c>
    </row>
    <row r="531" spans="1:14" x14ac:dyDescent="0.25">
      <c r="A531" s="13" t="s">
        <v>59</v>
      </c>
      <c r="B531" s="13">
        <v>7</v>
      </c>
      <c r="C531" s="49">
        <v>8.3333333333333301E-2</v>
      </c>
      <c r="D531" s="12"/>
      <c r="E531" s="13" t="s">
        <v>56</v>
      </c>
      <c r="F531" s="13"/>
      <c r="G531" s="13"/>
      <c r="H531" s="13" t="s">
        <v>58</v>
      </c>
      <c r="I531" s="13">
        <v>3</v>
      </c>
      <c r="J531" s="13">
        <v>2</v>
      </c>
      <c r="K531" s="13"/>
      <c r="L531" s="13">
        <v>14</v>
      </c>
      <c r="M531" s="11"/>
      <c r="N531" t="str">
        <f t="shared" si="8"/>
        <v/>
      </c>
    </row>
    <row r="532" spans="1:14" x14ac:dyDescent="0.25">
      <c r="A532" s="27" t="s">
        <v>59</v>
      </c>
      <c r="B532" s="27">
        <v>7</v>
      </c>
      <c r="C532" s="47">
        <v>9.375E-2</v>
      </c>
      <c r="D532" s="26"/>
      <c r="E532" s="27" t="s">
        <v>56</v>
      </c>
      <c r="F532" s="27"/>
      <c r="G532" s="27"/>
      <c r="H532" s="27" t="s">
        <v>58</v>
      </c>
      <c r="I532" s="27">
        <v>3</v>
      </c>
      <c r="J532" s="27">
        <v>2</v>
      </c>
      <c r="K532" s="27"/>
      <c r="L532" s="27"/>
      <c r="M532" s="25"/>
      <c r="N532" t="str">
        <f t="shared" si="8"/>
        <v/>
      </c>
    </row>
    <row r="533" spans="1:14" x14ac:dyDescent="0.25">
      <c r="A533" s="27" t="s">
        <v>59</v>
      </c>
      <c r="B533" s="27">
        <v>7</v>
      </c>
      <c r="C533" s="47">
        <v>0.104166666666667</v>
      </c>
      <c r="D533" s="26"/>
      <c r="E533" s="27" t="s">
        <v>56</v>
      </c>
      <c r="F533" s="27"/>
      <c r="G533" s="27"/>
      <c r="H533" s="27" t="s">
        <v>58</v>
      </c>
      <c r="I533" s="27">
        <v>4</v>
      </c>
      <c r="J533" s="27">
        <v>2</v>
      </c>
      <c r="K533" s="27"/>
      <c r="L533" s="27"/>
      <c r="M533" s="25"/>
      <c r="N533" t="str">
        <f t="shared" si="8"/>
        <v/>
      </c>
    </row>
    <row r="534" spans="1:14" x14ac:dyDescent="0.25">
      <c r="A534" s="27" t="s">
        <v>59</v>
      </c>
      <c r="B534" s="27">
        <v>7</v>
      </c>
      <c r="C534" s="47">
        <v>0.114583333333333</v>
      </c>
      <c r="D534" s="34"/>
      <c r="E534" s="34" t="s">
        <v>56</v>
      </c>
      <c r="F534" s="27"/>
      <c r="G534" s="27"/>
      <c r="H534" s="27" t="s">
        <v>58</v>
      </c>
      <c r="I534" s="27">
        <v>4</v>
      </c>
      <c r="J534" s="27">
        <v>2</v>
      </c>
      <c r="K534" s="27"/>
      <c r="L534" s="27"/>
      <c r="M534" s="25"/>
      <c r="N534" t="str">
        <f t="shared" si="8"/>
        <v/>
      </c>
    </row>
    <row r="535" spans="1:14" x14ac:dyDescent="0.25">
      <c r="A535" s="13" t="s">
        <v>59</v>
      </c>
      <c r="B535" s="13">
        <v>7</v>
      </c>
      <c r="C535" s="49">
        <v>0.125</v>
      </c>
      <c r="D535" s="12"/>
      <c r="E535" s="13" t="s">
        <v>56</v>
      </c>
      <c r="F535" s="13"/>
      <c r="G535" s="13"/>
      <c r="H535" s="13" t="s">
        <v>58</v>
      </c>
      <c r="I535" s="13">
        <v>4</v>
      </c>
      <c r="J535" s="13">
        <v>2</v>
      </c>
      <c r="K535" s="13"/>
      <c r="L535" s="13">
        <v>14</v>
      </c>
      <c r="M535" s="11"/>
      <c r="N535" t="str">
        <f t="shared" si="8"/>
        <v/>
      </c>
    </row>
    <row r="536" spans="1:14" x14ac:dyDescent="0.25">
      <c r="A536" s="27" t="s">
        <v>59</v>
      </c>
      <c r="B536" s="27">
        <v>7</v>
      </c>
      <c r="C536" s="47">
        <v>0.13541666666666699</v>
      </c>
      <c r="D536" s="26"/>
      <c r="E536" s="27" t="s">
        <v>56</v>
      </c>
      <c r="F536" s="27"/>
      <c r="G536" s="27"/>
      <c r="H536" s="27" t="s">
        <v>58</v>
      </c>
      <c r="I536" s="27">
        <v>4</v>
      </c>
      <c r="J536" s="27">
        <v>2</v>
      </c>
      <c r="K536" s="27">
        <v>750</v>
      </c>
      <c r="L536" s="27"/>
      <c r="M536" s="25"/>
      <c r="N536" t="str">
        <f t="shared" si="8"/>
        <v/>
      </c>
    </row>
    <row r="537" spans="1:14" x14ac:dyDescent="0.25">
      <c r="A537" s="27"/>
      <c r="B537" s="27"/>
      <c r="C537" s="47"/>
      <c r="D537" s="27"/>
      <c r="E537" s="27"/>
      <c r="F537" s="27"/>
      <c r="G537" s="27"/>
      <c r="H537" s="27"/>
      <c r="I537" s="27"/>
      <c r="J537" s="27"/>
      <c r="K537" s="27"/>
      <c r="L537" s="27"/>
      <c r="M537" s="25"/>
      <c r="N537" t="str">
        <f t="shared" si="8"/>
        <v/>
      </c>
    </row>
    <row r="538" spans="1:14" x14ac:dyDescent="0.25">
      <c r="A538" s="27" t="s">
        <v>59</v>
      </c>
      <c r="B538" s="27">
        <v>7</v>
      </c>
      <c r="C538" s="47">
        <v>0.96875</v>
      </c>
      <c r="D538" s="26">
        <v>5.7</v>
      </c>
      <c r="E538" s="27" t="s">
        <v>56</v>
      </c>
      <c r="F538" s="27"/>
      <c r="G538" s="27"/>
      <c r="H538" s="27" t="s">
        <v>58</v>
      </c>
      <c r="I538" s="27">
        <v>3</v>
      </c>
      <c r="J538" s="27">
        <v>2</v>
      </c>
      <c r="K538" s="27">
        <v>750</v>
      </c>
      <c r="L538" s="27"/>
      <c r="M538" s="25"/>
      <c r="N538" t="str">
        <f t="shared" si="8"/>
        <v/>
      </c>
    </row>
    <row r="539" spans="1:14" x14ac:dyDescent="0.25">
      <c r="A539" s="27" t="s">
        <v>59</v>
      </c>
      <c r="B539" s="27">
        <v>7</v>
      </c>
      <c r="C539" s="47">
        <v>0.97916666666666663</v>
      </c>
      <c r="D539" s="26">
        <v>6.6</v>
      </c>
      <c r="E539" s="27" t="s">
        <v>56</v>
      </c>
      <c r="F539" s="27"/>
      <c r="G539" s="27"/>
      <c r="H539" s="27" t="s">
        <v>58</v>
      </c>
      <c r="I539" s="27">
        <v>2</v>
      </c>
      <c r="J539" s="27">
        <v>1</v>
      </c>
      <c r="K539" s="27"/>
      <c r="L539" s="27"/>
      <c r="M539" s="25"/>
      <c r="N539" t="str">
        <f t="shared" si="8"/>
        <v/>
      </c>
    </row>
    <row r="540" spans="1:14" x14ac:dyDescent="0.25">
      <c r="A540" s="27" t="s">
        <v>59</v>
      </c>
      <c r="B540" s="27">
        <v>7</v>
      </c>
      <c r="C540" s="47">
        <v>0.98958333333333337</v>
      </c>
      <c r="D540" s="34">
        <v>7.5</v>
      </c>
      <c r="E540" s="34" t="s">
        <v>56</v>
      </c>
      <c r="F540" s="27"/>
      <c r="G540" s="27"/>
      <c r="H540" s="27" t="s">
        <v>58</v>
      </c>
      <c r="I540" s="27">
        <v>2</v>
      </c>
      <c r="J540" s="27">
        <v>1</v>
      </c>
      <c r="K540" s="27"/>
      <c r="L540" s="27"/>
      <c r="M540" s="25"/>
      <c r="N540" t="str">
        <f t="shared" si="8"/>
        <v/>
      </c>
    </row>
    <row r="541" spans="1:14" x14ac:dyDescent="0.25">
      <c r="A541" s="13" t="s">
        <v>59</v>
      </c>
      <c r="B541" s="13">
        <v>8</v>
      </c>
      <c r="C541" s="49">
        <v>0</v>
      </c>
      <c r="D541" s="12">
        <v>8.3000000000000007</v>
      </c>
      <c r="E541" s="13" t="s">
        <v>56</v>
      </c>
      <c r="F541" s="13"/>
      <c r="G541" s="13"/>
      <c r="H541" s="13" t="s">
        <v>58</v>
      </c>
      <c r="I541" s="13">
        <v>2</v>
      </c>
      <c r="J541" s="13">
        <v>1</v>
      </c>
      <c r="K541" s="13"/>
      <c r="L541" s="13">
        <v>17</v>
      </c>
      <c r="M541" s="11"/>
      <c r="N541" t="str">
        <f t="shared" si="8"/>
        <v/>
      </c>
    </row>
    <row r="542" spans="1:14" x14ac:dyDescent="0.25">
      <c r="A542" s="27" t="s">
        <v>59</v>
      </c>
      <c r="B542" s="27">
        <v>8</v>
      </c>
      <c r="C542" s="47">
        <v>1.0416666666666666E-2</v>
      </c>
      <c r="D542" s="26">
        <v>8.9</v>
      </c>
      <c r="E542" s="27" t="s">
        <v>56</v>
      </c>
      <c r="F542" s="27"/>
      <c r="G542" s="27"/>
      <c r="H542" s="27" t="s">
        <v>58</v>
      </c>
      <c r="I542" s="27">
        <v>2</v>
      </c>
      <c r="J542" s="27">
        <v>1</v>
      </c>
      <c r="K542" s="27"/>
      <c r="L542" s="27"/>
      <c r="M542" s="25"/>
      <c r="N542" t="str">
        <f t="shared" si="8"/>
        <v/>
      </c>
    </row>
    <row r="543" spans="1:14" x14ac:dyDescent="0.25">
      <c r="A543" s="27" t="s">
        <v>59</v>
      </c>
      <c r="B543" s="27">
        <v>8</v>
      </c>
      <c r="C543" s="47">
        <v>2.0833333333333332E-2</v>
      </c>
      <c r="D543" s="26">
        <v>9.4</v>
      </c>
      <c r="E543" s="27" t="s">
        <v>56</v>
      </c>
      <c r="F543" s="27"/>
      <c r="G543" s="27"/>
      <c r="H543" s="27" t="s">
        <v>58</v>
      </c>
      <c r="I543" s="27">
        <v>2</v>
      </c>
      <c r="J543" s="27">
        <v>0</v>
      </c>
      <c r="K543" s="27"/>
      <c r="L543" s="27"/>
      <c r="M543" s="25"/>
      <c r="N543" t="str">
        <f t="shared" si="8"/>
        <v/>
      </c>
    </row>
    <row r="544" spans="1:14" x14ac:dyDescent="0.25">
      <c r="A544" s="27" t="s">
        <v>59</v>
      </c>
      <c r="B544" s="27">
        <v>8</v>
      </c>
      <c r="C544" s="47">
        <v>3.125E-2</v>
      </c>
      <c r="D544" s="27">
        <v>9.8000000000000007</v>
      </c>
      <c r="E544" s="34" t="s">
        <v>56</v>
      </c>
      <c r="F544" s="27"/>
      <c r="G544" s="27"/>
      <c r="H544" s="27" t="s">
        <v>58</v>
      </c>
      <c r="I544" s="27">
        <v>2</v>
      </c>
      <c r="J544" s="27">
        <v>0</v>
      </c>
      <c r="K544" s="27"/>
      <c r="L544" s="27"/>
      <c r="M544" s="25"/>
      <c r="N544" t="str">
        <f t="shared" si="8"/>
        <v/>
      </c>
    </row>
    <row r="545" spans="1:14" x14ac:dyDescent="0.25">
      <c r="A545" s="13" t="s">
        <v>59</v>
      </c>
      <c r="B545" s="13">
        <v>8</v>
      </c>
      <c r="C545" s="49">
        <v>4.1666666666666699E-2</v>
      </c>
      <c r="D545" s="12">
        <v>10.1</v>
      </c>
      <c r="E545" s="13" t="s">
        <v>56</v>
      </c>
      <c r="F545" s="13"/>
      <c r="G545" s="13"/>
      <c r="H545" s="13" t="s">
        <v>58</v>
      </c>
      <c r="I545" s="13">
        <v>2</v>
      </c>
      <c r="J545" s="13">
        <v>0</v>
      </c>
      <c r="K545" s="13"/>
      <c r="L545" s="13">
        <v>16</v>
      </c>
      <c r="M545" s="11"/>
      <c r="N545" t="str">
        <f t="shared" si="8"/>
        <v/>
      </c>
    </row>
    <row r="546" spans="1:14" x14ac:dyDescent="0.25">
      <c r="A546" s="27" t="s">
        <v>59</v>
      </c>
      <c r="B546" s="27">
        <v>8</v>
      </c>
      <c r="C546" s="47">
        <v>5.2083333333333301E-2</v>
      </c>
      <c r="D546" s="26">
        <v>10.199999999999999</v>
      </c>
      <c r="E546" s="27" t="s">
        <v>56</v>
      </c>
      <c r="F546" s="27"/>
      <c r="G546" s="27"/>
      <c r="H546" s="27" t="s">
        <v>58</v>
      </c>
      <c r="I546" s="27">
        <v>2</v>
      </c>
      <c r="J546" s="27">
        <v>0</v>
      </c>
      <c r="K546" s="27"/>
      <c r="L546" s="27"/>
      <c r="M546" s="25"/>
      <c r="N546" t="str">
        <f t="shared" si="8"/>
        <v/>
      </c>
    </row>
    <row r="547" spans="1:14" x14ac:dyDescent="0.25">
      <c r="A547" s="27" t="s">
        <v>59</v>
      </c>
      <c r="B547" s="27">
        <v>8</v>
      </c>
      <c r="C547" s="47">
        <v>6.25E-2</v>
      </c>
      <c r="D547" s="26">
        <v>10.199999999999999</v>
      </c>
      <c r="E547" s="27" t="s">
        <v>56</v>
      </c>
      <c r="F547" s="27"/>
      <c r="G547" s="27"/>
      <c r="H547" s="27" t="s">
        <v>58</v>
      </c>
      <c r="I547" s="27">
        <v>2</v>
      </c>
      <c r="J547" s="27">
        <v>0</v>
      </c>
      <c r="K547" s="27"/>
      <c r="L547" s="27"/>
      <c r="M547" s="25"/>
      <c r="N547" t="str">
        <f t="shared" si="8"/>
        <v/>
      </c>
    </row>
    <row r="548" spans="1:14" x14ac:dyDescent="0.25">
      <c r="A548" s="27" t="s">
        <v>59</v>
      </c>
      <c r="B548" s="27">
        <v>8</v>
      </c>
      <c r="C548" s="47">
        <v>7.2916666666666699E-2</v>
      </c>
      <c r="D548" s="34">
        <v>10.199999999999999</v>
      </c>
      <c r="E548" s="34" t="s">
        <v>56</v>
      </c>
      <c r="F548" s="27"/>
      <c r="G548" s="27"/>
      <c r="H548" s="27" t="s">
        <v>58</v>
      </c>
      <c r="I548" s="27">
        <v>2</v>
      </c>
      <c r="J548" s="27">
        <v>0</v>
      </c>
      <c r="K548" s="27"/>
      <c r="L548" s="27"/>
      <c r="M548" s="25"/>
      <c r="N548" t="str">
        <f t="shared" si="8"/>
        <v/>
      </c>
    </row>
    <row r="549" spans="1:14" x14ac:dyDescent="0.25">
      <c r="A549" s="13" t="s">
        <v>59</v>
      </c>
      <c r="B549" s="13">
        <v>8</v>
      </c>
      <c r="C549" s="49">
        <v>8.3333333333333301E-2</v>
      </c>
      <c r="D549" s="12">
        <v>9.9</v>
      </c>
      <c r="E549" s="13" t="s">
        <v>56</v>
      </c>
      <c r="F549" s="13"/>
      <c r="G549" s="13"/>
      <c r="H549" s="13" t="s">
        <v>58</v>
      </c>
      <c r="I549" s="13">
        <v>2</v>
      </c>
      <c r="J549" s="13">
        <v>0</v>
      </c>
      <c r="K549" s="13"/>
      <c r="L549" s="13">
        <v>15</v>
      </c>
      <c r="M549" s="11"/>
      <c r="N549" t="str">
        <f t="shared" si="8"/>
        <v/>
      </c>
    </row>
    <row r="550" spans="1:14" x14ac:dyDescent="0.25">
      <c r="A550" s="27" t="s">
        <v>59</v>
      </c>
      <c r="B550" s="27">
        <v>8</v>
      </c>
      <c r="C550" s="47">
        <v>9.375E-2</v>
      </c>
      <c r="D550" s="26">
        <v>9.6</v>
      </c>
      <c r="E550" s="27" t="s">
        <v>56</v>
      </c>
      <c r="F550" s="27"/>
      <c r="G550" s="27"/>
      <c r="H550" s="27" t="s">
        <v>58</v>
      </c>
      <c r="I550" s="27">
        <v>2</v>
      </c>
      <c r="J550" s="27">
        <v>0</v>
      </c>
      <c r="K550" s="27"/>
      <c r="L550" s="27"/>
      <c r="M550" s="25"/>
      <c r="N550" t="str">
        <f t="shared" si="8"/>
        <v/>
      </c>
    </row>
    <row r="551" spans="1:14" x14ac:dyDescent="0.25">
      <c r="A551" s="27" t="s">
        <v>59</v>
      </c>
      <c r="B551" s="27">
        <v>8</v>
      </c>
      <c r="C551" s="47">
        <v>0.104166666666667</v>
      </c>
      <c r="D551" s="26">
        <v>9.1</v>
      </c>
      <c r="E551" s="27" t="s">
        <v>56</v>
      </c>
      <c r="F551" s="27"/>
      <c r="G551" s="27"/>
      <c r="H551" s="27" t="s">
        <v>58</v>
      </c>
      <c r="I551" s="27">
        <v>4</v>
      </c>
      <c r="J551" s="27">
        <v>3</v>
      </c>
      <c r="K551" s="27"/>
      <c r="L551" s="27"/>
      <c r="M551" s="25"/>
      <c r="N551" t="str">
        <f t="shared" si="8"/>
        <v/>
      </c>
    </row>
    <row r="552" spans="1:14" x14ac:dyDescent="0.25">
      <c r="A552" s="27" t="s">
        <v>59</v>
      </c>
      <c r="B552" s="27">
        <v>8</v>
      </c>
      <c r="C552" s="47">
        <v>0.114583333333333</v>
      </c>
      <c r="D552" s="34">
        <v>8.5</v>
      </c>
      <c r="E552" s="34" t="s">
        <v>56</v>
      </c>
      <c r="F552" s="27"/>
      <c r="G552" s="27"/>
      <c r="H552" s="27" t="s">
        <v>112</v>
      </c>
      <c r="I552" s="27">
        <v>8</v>
      </c>
      <c r="J552" s="27">
        <v>7</v>
      </c>
      <c r="K552" s="27"/>
      <c r="L552" s="27"/>
      <c r="M552" s="25"/>
      <c r="N552" t="str">
        <f t="shared" si="8"/>
        <v/>
      </c>
    </row>
    <row r="553" spans="1:14" x14ac:dyDescent="0.25">
      <c r="A553" s="13" t="s">
        <v>59</v>
      </c>
      <c r="B553" s="13">
        <v>8</v>
      </c>
      <c r="C553" s="49">
        <v>0.125</v>
      </c>
      <c r="D553" s="12">
        <v>7.8</v>
      </c>
      <c r="E553" s="13" t="s">
        <v>56</v>
      </c>
      <c r="F553" s="13"/>
      <c r="G553" s="13"/>
      <c r="H553" s="13" t="s">
        <v>112</v>
      </c>
      <c r="I553" s="13">
        <v>9</v>
      </c>
      <c r="J553" s="13">
        <v>7</v>
      </c>
      <c r="K553" s="13"/>
      <c r="L553" s="13">
        <v>15</v>
      </c>
      <c r="M553" s="11"/>
      <c r="N553" t="str">
        <f t="shared" si="8"/>
        <v/>
      </c>
    </row>
    <row r="554" spans="1:14" x14ac:dyDescent="0.25">
      <c r="A554" s="27" t="s">
        <v>59</v>
      </c>
      <c r="B554" s="27">
        <v>8</v>
      </c>
      <c r="C554" s="47">
        <v>0.13541666666666699</v>
      </c>
      <c r="D554" s="26">
        <v>7</v>
      </c>
      <c r="E554" s="27" t="s">
        <v>56</v>
      </c>
      <c r="F554" s="27"/>
      <c r="G554" s="27"/>
      <c r="H554" s="27" t="s">
        <v>112</v>
      </c>
      <c r="I554" s="27">
        <v>9</v>
      </c>
      <c r="J554" s="27">
        <v>8</v>
      </c>
      <c r="K554" s="27"/>
      <c r="L554" s="27"/>
      <c r="M554" s="25"/>
      <c r="N554" t="str">
        <f t="shared" si="8"/>
        <v/>
      </c>
    </row>
    <row r="555" spans="1:14" x14ac:dyDescent="0.25">
      <c r="A555" s="27" t="s">
        <v>59</v>
      </c>
      <c r="B555" s="27">
        <v>8</v>
      </c>
      <c r="C555" s="47">
        <v>0.14583333333333301</v>
      </c>
      <c r="D555" s="26">
        <v>6.1</v>
      </c>
      <c r="E555" s="27" t="s">
        <v>56</v>
      </c>
      <c r="F555" s="27"/>
      <c r="G555" s="27"/>
      <c r="H555" s="27" t="s">
        <v>112</v>
      </c>
      <c r="I555" s="27">
        <v>9</v>
      </c>
      <c r="J555" s="27">
        <v>8</v>
      </c>
      <c r="K555" s="27">
        <v>750</v>
      </c>
      <c r="L555" s="27"/>
      <c r="M555" s="25"/>
      <c r="N555" t="str">
        <f t="shared" si="8"/>
        <v/>
      </c>
    </row>
    <row r="556" spans="1:14" x14ac:dyDescent="0.25">
      <c r="A556" s="27"/>
      <c r="B556" s="27"/>
      <c r="C556" s="47"/>
      <c r="D556" s="27"/>
      <c r="E556" s="27"/>
      <c r="F556" s="27"/>
      <c r="G556" s="27"/>
      <c r="H556" s="27"/>
      <c r="I556" s="27"/>
      <c r="J556" s="27"/>
      <c r="K556" s="27"/>
      <c r="L556" s="27"/>
      <c r="M556" s="25"/>
      <c r="N556" t="str">
        <f t="shared" si="8"/>
        <v/>
      </c>
    </row>
    <row r="557" spans="1:14" x14ac:dyDescent="0.25">
      <c r="A557" s="27" t="s">
        <v>59</v>
      </c>
      <c r="B557" s="27">
        <v>8</v>
      </c>
      <c r="C557" s="47">
        <v>0.96875</v>
      </c>
      <c r="D557" s="26">
        <v>5.8</v>
      </c>
      <c r="E557" s="27" t="s">
        <v>56</v>
      </c>
      <c r="F557" s="27"/>
      <c r="G557" s="27"/>
      <c r="H557" s="37" t="s">
        <v>58</v>
      </c>
      <c r="I557" s="27">
        <v>1</v>
      </c>
      <c r="J557" s="27">
        <v>0</v>
      </c>
      <c r="K557" s="27">
        <v>752</v>
      </c>
      <c r="L557" s="27"/>
      <c r="M557" s="25"/>
      <c r="N557" t="str">
        <f t="shared" si="8"/>
        <v/>
      </c>
    </row>
    <row r="558" spans="1:14" x14ac:dyDescent="0.25">
      <c r="A558" s="27" t="s">
        <v>59</v>
      </c>
      <c r="B558" s="27">
        <v>8</v>
      </c>
      <c r="C558" s="47">
        <v>0.97916666666666663</v>
      </c>
      <c r="D558" s="26">
        <v>6.7</v>
      </c>
      <c r="E558" s="27" t="s">
        <v>56</v>
      </c>
      <c r="F558" s="27"/>
      <c r="G558" s="27"/>
      <c r="H558" s="27" t="s">
        <v>58</v>
      </c>
      <c r="I558" s="27">
        <v>1</v>
      </c>
      <c r="J558" s="27">
        <v>0</v>
      </c>
      <c r="K558" s="27"/>
      <c r="L558" s="27"/>
      <c r="M558" s="25"/>
      <c r="N558" t="str">
        <f t="shared" si="8"/>
        <v/>
      </c>
    </row>
    <row r="559" spans="1:14" x14ac:dyDescent="0.25">
      <c r="A559" s="27" t="s">
        <v>59</v>
      </c>
      <c r="B559" s="27">
        <v>8</v>
      </c>
      <c r="C559" s="47">
        <v>0.98958333333333337</v>
      </c>
      <c r="D559" s="34">
        <v>7.6</v>
      </c>
      <c r="E559" s="34" t="s">
        <v>56</v>
      </c>
      <c r="F559" s="27"/>
      <c r="G559" s="27"/>
      <c r="H559" s="27" t="s">
        <v>58</v>
      </c>
      <c r="I559" s="27">
        <v>1</v>
      </c>
      <c r="J559" s="27">
        <v>0</v>
      </c>
      <c r="K559" s="27"/>
      <c r="L559" s="27"/>
      <c r="M559" s="25"/>
      <c r="N559" t="str">
        <f t="shared" si="8"/>
        <v/>
      </c>
    </row>
    <row r="560" spans="1:14" x14ac:dyDescent="0.25">
      <c r="A560" s="13" t="s">
        <v>59</v>
      </c>
      <c r="B560" s="13">
        <v>9</v>
      </c>
      <c r="C560" s="49">
        <v>0</v>
      </c>
      <c r="D560" s="12">
        <v>8.3000000000000007</v>
      </c>
      <c r="E560" s="13" t="s">
        <v>56</v>
      </c>
      <c r="F560" s="13"/>
      <c r="G560" s="13"/>
      <c r="H560" s="13" t="s">
        <v>58</v>
      </c>
      <c r="I560" s="13">
        <v>2</v>
      </c>
      <c r="J560" s="13">
        <v>0</v>
      </c>
      <c r="K560" s="13"/>
      <c r="L560" s="13">
        <v>16</v>
      </c>
      <c r="M560" s="11"/>
      <c r="N560" t="str">
        <f t="shared" si="8"/>
        <v/>
      </c>
    </row>
    <row r="561" spans="1:14" x14ac:dyDescent="0.25">
      <c r="A561" s="27" t="s">
        <v>59</v>
      </c>
      <c r="B561" s="27">
        <v>9</v>
      </c>
      <c r="C561" s="47">
        <v>1.0416666666666666E-2</v>
      </c>
      <c r="D561" s="26">
        <v>9</v>
      </c>
      <c r="E561" s="27" t="s">
        <v>56</v>
      </c>
      <c r="F561" s="27"/>
      <c r="G561" s="27"/>
      <c r="H561" s="27" t="s">
        <v>58</v>
      </c>
      <c r="I561" s="27">
        <v>2</v>
      </c>
      <c r="J561" s="27">
        <v>1</v>
      </c>
      <c r="K561" s="27"/>
      <c r="L561" s="27"/>
      <c r="M561" s="25"/>
      <c r="N561" t="str">
        <f t="shared" si="8"/>
        <v/>
      </c>
    </row>
    <row r="562" spans="1:14" x14ac:dyDescent="0.25">
      <c r="A562" s="27" t="s">
        <v>59</v>
      </c>
      <c r="B562" s="27">
        <v>9</v>
      </c>
      <c r="C562" s="47">
        <v>2.0833333333333332E-2</v>
      </c>
      <c r="D562" s="26">
        <v>9.5</v>
      </c>
      <c r="E562" s="27" t="s">
        <v>56</v>
      </c>
      <c r="F562" s="27"/>
      <c r="G562" s="27"/>
      <c r="H562" s="27" t="s">
        <v>58</v>
      </c>
      <c r="I562" s="27">
        <v>2</v>
      </c>
      <c r="J562" s="27">
        <v>1</v>
      </c>
      <c r="K562" s="27"/>
      <c r="L562" s="27"/>
      <c r="M562" s="25"/>
      <c r="N562" t="str">
        <f t="shared" si="8"/>
        <v/>
      </c>
    </row>
    <row r="563" spans="1:14" x14ac:dyDescent="0.25">
      <c r="A563" s="27" t="s">
        <v>59</v>
      </c>
      <c r="B563" s="27">
        <v>9</v>
      </c>
      <c r="C563" s="47">
        <v>3.125E-2</v>
      </c>
      <c r="D563" s="27">
        <v>9.9</v>
      </c>
      <c r="E563" s="34" t="s">
        <v>56</v>
      </c>
      <c r="F563" s="27"/>
      <c r="G563" s="27"/>
      <c r="H563" s="27" t="s">
        <v>58</v>
      </c>
      <c r="I563" s="27">
        <v>2</v>
      </c>
      <c r="J563" s="27">
        <v>1</v>
      </c>
      <c r="K563" s="27"/>
      <c r="L563" s="27"/>
      <c r="M563" s="25"/>
      <c r="N563" t="str">
        <f t="shared" si="8"/>
        <v/>
      </c>
    </row>
    <row r="564" spans="1:14" x14ac:dyDescent="0.25">
      <c r="A564" s="13" t="s">
        <v>59</v>
      </c>
      <c r="B564" s="13">
        <v>9</v>
      </c>
      <c r="C564" s="49">
        <v>4.1666666666666699E-2</v>
      </c>
      <c r="D564" s="12">
        <v>10.220000000000001</v>
      </c>
      <c r="E564" s="13" t="s">
        <v>56</v>
      </c>
      <c r="F564" s="15"/>
      <c r="G564" s="13"/>
      <c r="H564" s="13" t="s">
        <v>58</v>
      </c>
      <c r="I564" s="13">
        <v>2</v>
      </c>
      <c r="J564" s="13">
        <v>1</v>
      </c>
      <c r="K564" s="13"/>
      <c r="L564" s="13">
        <v>16</v>
      </c>
      <c r="M564" s="11"/>
      <c r="N564" t="str">
        <f t="shared" si="8"/>
        <v/>
      </c>
    </row>
    <row r="565" spans="1:14" x14ac:dyDescent="0.25">
      <c r="A565" s="27" t="s">
        <v>59</v>
      </c>
      <c r="B565" s="27">
        <v>9</v>
      </c>
      <c r="C565" s="47">
        <v>5.2083333333333301E-2</v>
      </c>
      <c r="D565" s="26">
        <v>10.3</v>
      </c>
      <c r="E565" s="27" t="s">
        <v>56</v>
      </c>
      <c r="F565" s="35"/>
      <c r="G565" s="27"/>
      <c r="H565" s="27" t="s">
        <v>58</v>
      </c>
      <c r="I565" s="27">
        <v>2</v>
      </c>
      <c r="J565" s="27">
        <v>1</v>
      </c>
      <c r="K565" s="27"/>
      <c r="L565" s="27"/>
      <c r="M565" s="25"/>
      <c r="N565" t="str">
        <f t="shared" si="8"/>
        <v/>
      </c>
    </row>
    <row r="566" spans="1:14" x14ac:dyDescent="0.25">
      <c r="A566" s="27" t="s">
        <v>59</v>
      </c>
      <c r="B566" s="27">
        <v>9</v>
      </c>
      <c r="C566" s="47">
        <v>6.25E-2</v>
      </c>
      <c r="D566" s="26">
        <v>10.3</v>
      </c>
      <c r="E566" s="27" t="s">
        <v>56</v>
      </c>
      <c r="F566" s="27"/>
      <c r="G566" s="27"/>
      <c r="H566" s="27" t="s">
        <v>58</v>
      </c>
      <c r="I566" s="27">
        <v>2</v>
      </c>
      <c r="J566" s="27">
        <v>1</v>
      </c>
      <c r="K566" s="27"/>
      <c r="L566" s="27"/>
      <c r="M566" s="25"/>
      <c r="N566" t="str">
        <f t="shared" si="8"/>
        <v/>
      </c>
    </row>
    <row r="567" spans="1:14" x14ac:dyDescent="0.25">
      <c r="A567" s="27" t="s">
        <v>59</v>
      </c>
      <c r="B567" s="27">
        <v>9</v>
      </c>
      <c r="C567" s="47">
        <v>7.2916666666666699E-2</v>
      </c>
      <c r="D567" s="34">
        <v>10.199999999999999</v>
      </c>
      <c r="E567" s="34" t="s">
        <v>56</v>
      </c>
      <c r="F567" s="27"/>
      <c r="G567" s="27"/>
      <c r="H567" s="27" t="s">
        <v>58</v>
      </c>
      <c r="I567" s="27">
        <v>2</v>
      </c>
      <c r="J567" s="27">
        <v>0</v>
      </c>
      <c r="K567" s="27"/>
      <c r="L567" s="27"/>
      <c r="M567" s="25"/>
      <c r="N567" t="str">
        <f t="shared" si="8"/>
        <v/>
      </c>
    </row>
    <row r="568" spans="1:14" x14ac:dyDescent="0.25">
      <c r="A568" s="13" t="s">
        <v>59</v>
      </c>
      <c r="B568" s="13">
        <v>9</v>
      </c>
      <c r="C568" s="49">
        <v>8.3333333333333301E-2</v>
      </c>
      <c r="D568" s="12">
        <v>10</v>
      </c>
      <c r="E568" s="13" t="s">
        <v>56</v>
      </c>
      <c r="F568" s="15"/>
      <c r="G568" s="13"/>
      <c r="H568" s="13" t="s">
        <v>58</v>
      </c>
      <c r="I568" s="13">
        <v>2</v>
      </c>
      <c r="J568" s="13">
        <v>0</v>
      </c>
      <c r="K568" s="13"/>
      <c r="L568" s="13">
        <v>16</v>
      </c>
      <c r="M568" s="11"/>
      <c r="N568" t="str">
        <f t="shared" si="8"/>
        <v/>
      </c>
    </row>
    <row r="569" spans="1:14" x14ac:dyDescent="0.25">
      <c r="A569" s="27" t="s">
        <v>59</v>
      </c>
      <c r="B569" s="27">
        <v>9</v>
      </c>
      <c r="C569" s="47">
        <v>9.375E-2</v>
      </c>
      <c r="D569" s="26">
        <v>9.6999999999999993</v>
      </c>
      <c r="E569" s="27" t="s">
        <v>56</v>
      </c>
      <c r="F569" s="27"/>
      <c r="G569" s="27"/>
      <c r="H569" s="27" t="s">
        <v>58</v>
      </c>
      <c r="I569" s="27">
        <v>2</v>
      </c>
      <c r="J569" s="27">
        <v>0</v>
      </c>
      <c r="K569" s="27"/>
      <c r="L569" s="27"/>
      <c r="M569" s="25"/>
      <c r="N569" t="str">
        <f t="shared" si="8"/>
        <v/>
      </c>
    </row>
    <row r="570" spans="1:14" x14ac:dyDescent="0.25">
      <c r="A570" s="27" t="s">
        <v>59</v>
      </c>
      <c r="B570" s="27">
        <v>9</v>
      </c>
      <c r="C570" s="47">
        <v>0.104166666666667</v>
      </c>
      <c r="D570" s="26">
        <v>9.1999999999999993</v>
      </c>
      <c r="E570" s="27" t="s">
        <v>56</v>
      </c>
      <c r="F570" s="27"/>
      <c r="G570" s="27"/>
      <c r="H570" s="27" t="s">
        <v>58</v>
      </c>
      <c r="I570" s="27">
        <v>2</v>
      </c>
      <c r="J570" s="27">
        <v>0</v>
      </c>
      <c r="K570" s="27"/>
      <c r="L570" s="27"/>
      <c r="M570" s="25"/>
      <c r="N570" t="str">
        <f t="shared" si="8"/>
        <v/>
      </c>
    </row>
    <row r="571" spans="1:14" x14ac:dyDescent="0.25">
      <c r="A571" s="27" t="s">
        <v>59</v>
      </c>
      <c r="B571" s="27">
        <v>9</v>
      </c>
      <c r="C571" s="47">
        <v>0.114583333333333</v>
      </c>
      <c r="D571" s="34">
        <v>8.6999999999999993</v>
      </c>
      <c r="E571" s="34" t="s">
        <v>56</v>
      </c>
      <c r="F571" s="27"/>
      <c r="G571" s="27"/>
      <c r="H571" s="27" t="s">
        <v>58</v>
      </c>
      <c r="I571" s="27">
        <v>2</v>
      </c>
      <c r="J571" s="27">
        <v>0</v>
      </c>
      <c r="K571" s="27"/>
      <c r="L571" s="27">
        <v>16</v>
      </c>
      <c r="M571" s="25"/>
      <c r="N571" t="str">
        <f t="shared" si="8"/>
        <v/>
      </c>
    </row>
    <row r="572" spans="1:14" x14ac:dyDescent="0.25">
      <c r="A572" s="13" t="s">
        <v>59</v>
      </c>
      <c r="B572" s="13">
        <v>9</v>
      </c>
      <c r="C572" s="49">
        <v>0.125</v>
      </c>
      <c r="D572" s="12">
        <v>7.9</v>
      </c>
      <c r="E572" s="13" t="s">
        <v>56</v>
      </c>
      <c r="F572" s="13"/>
      <c r="G572" s="13"/>
      <c r="H572" s="13" t="s">
        <v>58</v>
      </c>
      <c r="I572" s="13">
        <v>2</v>
      </c>
      <c r="J572" s="13">
        <v>0</v>
      </c>
      <c r="K572" s="13"/>
      <c r="L572" s="13"/>
      <c r="M572" s="11"/>
      <c r="N572" t="str">
        <f t="shared" si="8"/>
        <v/>
      </c>
    </row>
    <row r="573" spans="1:14" x14ac:dyDescent="0.25">
      <c r="A573" s="27" t="s">
        <v>59</v>
      </c>
      <c r="B573" s="27">
        <v>9</v>
      </c>
      <c r="C573" s="47">
        <v>0.13541666666666699</v>
      </c>
      <c r="D573" s="26">
        <v>7.1</v>
      </c>
      <c r="E573" s="27" t="s">
        <v>56</v>
      </c>
      <c r="F573" s="27"/>
      <c r="G573" s="27"/>
      <c r="H573" s="27" t="s">
        <v>58</v>
      </c>
      <c r="I573" s="27">
        <v>2</v>
      </c>
      <c r="J573" s="27">
        <v>0</v>
      </c>
      <c r="K573" s="27"/>
      <c r="L573" s="27"/>
      <c r="M573" s="25"/>
      <c r="N573" t="str">
        <f t="shared" si="8"/>
        <v/>
      </c>
    </row>
    <row r="574" spans="1:14" x14ac:dyDescent="0.25">
      <c r="A574" s="27" t="s">
        <v>59</v>
      </c>
      <c r="B574" s="27">
        <v>9</v>
      </c>
      <c r="C574" s="47">
        <v>0.14583333333333301</v>
      </c>
      <c r="D574" s="26">
        <v>6.1</v>
      </c>
      <c r="E574" s="27" t="s">
        <v>56</v>
      </c>
      <c r="F574" s="27"/>
      <c r="G574" s="27"/>
      <c r="H574" s="27" t="s">
        <v>58</v>
      </c>
      <c r="I574" s="27">
        <v>2</v>
      </c>
      <c r="J574" s="27">
        <v>0</v>
      </c>
      <c r="K574" s="27">
        <v>752</v>
      </c>
      <c r="L574" s="27"/>
      <c r="M574" s="25"/>
      <c r="N574" t="str">
        <f t="shared" si="8"/>
        <v/>
      </c>
    </row>
    <row r="575" spans="1:14" x14ac:dyDescent="0.25">
      <c r="A575" s="27"/>
      <c r="B575" s="27"/>
      <c r="C575" s="47"/>
      <c r="D575" s="27"/>
      <c r="E575" s="27"/>
      <c r="F575" s="27"/>
      <c r="G575" s="27"/>
      <c r="H575" s="27"/>
      <c r="I575" s="27"/>
      <c r="J575" s="27"/>
      <c r="K575" s="27"/>
      <c r="L575" s="27"/>
      <c r="M575" s="25"/>
      <c r="N575" t="str">
        <f t="shared" si="8"/>
        <v/>
      </c>
    </row>
    <row r="576" spans="1:14" x14ac:dyDescent="0.25">
      <c r="A576" s="27" t="s">
        <v>59</v>
      </c>
      <c r="B576" s="27">
        <v>9</v>
      </c>
      <c r="C576" s="47">
        <v>0.96875</v>
      </c>
      <c r="D576" s="26">
        <v>5.9</v>
      </c>
      <c r="E576" s="27" t="s">
        <v>56</v>
      </c>
      <c r="F576" s="35"/>
      <c r="G576" s="27"/>
      <c r="H576" s="27" t="s">
        <v>58</v>
      </c>
      <c r="I576" s="27">
        <v>1</v>
      </c>
      <c r="J576" s="27">
        <v>0</v>
      </c>
      <c r="K576" s="27">
        <v>752</v>
      </c>
      <c r="L576" s="27"/>
      <c r="M576" s="25"/>
      <c r="N576" t="str">
        <f t="shared" si="8"/>
        <v/>
      </c>
    </row>
    <row r="577" spans="1:14" x14ac:dyDescent="0.25">
      <c r="A577" s="27" t="s">
        <v>59</v>
      </c>
      <c r="B577" s="27">
        <v>9</v>
      </c>
      <c r="C577" s="47">
        <v>0.97916666666666663</v>
      </c>
      <c r="D577" s="26">
        <v>6.8</v>
      </c>
      <c r="E577" s="27" t="s">
        <v>56</v>
      </c>
      <c r="F577" s="27"/>
      <c r="G577" s="27"/>
      <c r="H577" s="27" t="s">
        <v>58</v>
      </c>
      <c r="I577" s="27">
        <v>1</v>
      </c>
      <c r="J577" s="27">
        <v>0</v>
      </c>
      <c r="K577" s="27"/>
      <c r="L577" s="27"/>
      <c r="M577" s="25"/>
      <c r="N577" t="str">
        <f t="shared" si="8"/>
        <v/>
      </c>
    </row>
    <row r="578" spans="1:14" x14ac:dyDescent="0.25">
      <c r="A578" s="27" t="s">
        <v>59</v>
      </c>
      <c r="B578" s="27">
        <v>9</v>
      </c>
      <c r="C578" s="47">
        <v>0.98958333333333337</v>
      </c>
      <c r="D578" s="34">
        <v>7.7</v>
      </c>
      <c r="E578" s="34" t="s">
        <v>56</v>
      </c>
      <c r="F578" s="27"/>
      <c r="G578" s="27"/>
      <c r="H578" s="27" t="s">
        <v>58</v>
      </c>
      <c r="I578" s="27">
        <v>1</v>
      </c>
      <c r="J578" s="27">
        <v>0</v>
      </c>
      <c r="K578" s="27"/>
      <c r="L578" s="27"/>
      <c r="M578" s="25"/>
      <c r="N578" t="str">
        <f t="shared" si="8"/>
        <v/>
      </c>
    </row>
    <row r="579" spans="1:14" x14ac:dyDescent="0.25">
      <c r="A579" s="13" t="s">
        <v>59</v>
      </c>
      <c r="B579" s="13">
        <v>10</v>
      </c>
      <c r="C579" s="49">
        <v>0</v>
      </c>
      <c r="D579" s="12">
        <v>8.4</v>
      </c>
      <c r="E579" s="13" t="s">
        <v>56</v>
      </c>
      <c r="F579" s="15"/>
      <c r="G579" s="13"/>
      <c r="H579" s="13" t="s">
        <v>58</v>
      </c>
      <c r="I579" s="13">
        <v>1</v>
      </c>
      <c r="J579" s="13">
        <v>0</v>
      </c>
      <c r="K579" s="13"/>
      <c r="L579" s="13">
        <v>22</v>
      </c>
      <c r="M579" s="11"/>
      <c r="N579" t="str">
        <f t="shared" ref="N579:N642" si="9">IF(AND(I579=10,OR(H579="D",H579="C",H579="B",H579="A")),"ERR1",IF(AND(OR(H579="B",H579="C",H579="D",H579="E"),I579=0),"ERR2",IF(J579&gt;I579,"ERR3","")))</f>
        <v/>
      </c>
    </row>
    <row r="580" spans="1:14" x14ac:dyDescent="0.25">
      <c r="A580" s="27" t="s">
        <v>59</v>
      </c>
      <c r="B580" s="27">
        <v>10</v>
      </c>
      <c r="C580" s="47">
        <v>1.0416666666666666E-2</v>
      </c>
      <c r="D580" s="26">
        <v>9.1</v>
      </c>
      <c r="E580" s="27" t="s">
        <v>56</v>
      </c>
      <c r="F580" s="35"/>
      <c r="G580" s="27"/>
      <c r="H580" s="27" t="s">
        <v>58</v>
      </c>
      <c r="I580" s="27">
        <v>1</v>
      </c>
      <c r="J580" s="27">
        <v>0</v>
      </c>
      <c r="K580" s="27"/>
      <c r="L580" s="27"/>
      <c r="M580" s="25"/>
      <c r="N580" t="str">
        <f t="shared" si="9"/>
        <v/>
      </c>
    </row>
    <row r="581" spans="1:14" x14ac:dyDescent="0.25">
      <c r="A581" s="27" t="s">
        <v>59</v>
      </c>
      <c r="B581" s="27">
        <v>10</v>
      </c>
      <c r="C581" s="47">
        <v>2.0833333333333332E-2</v>
      </c>
      <c r="D581" s="26">
        <v>9.6</v>
      </c>
      <c r="E581" s="27" t="s">
        <v>56</v>
      </c>
      <c r="F581" s="27"/>
      <c r="G581" s="27"/>
      <c r="H581" s="27" t="s">
        <v>58</v>
      </c>
      <c r="I581" s="27">
        <v>1</v>
      </c>
      <c r="J581" s="27">
        <v>0</v>
      </c>
      <c r="K581" s="27"/>
      <c r="L581" s="27"/>
      <c r="M581" s="25"/>
      <c r="N581" t="str">
        <f t="shared" si="9"/>
        <v/>
      </c>
    </row>
    <row r="582" spans="1:14" x14ac:dyDescent="0.25">
      <c r="A582" s="27" t="s">
        <v>59</v>
      </c>
      <c r="B582" s="27">
        <v>10</v>
      </c>
      <c r="C582" s="47">
        <v>3.125E-2</v>
      </c>
      <c r="D582" s="26">
        <v>10</v>
      </c>
      <c r="E582" s="27" t="s">
        <v>56</v>
      </c>
      <c r="F582" s="38"/>
      <c r="G582" s="27"/>
      <c r="H582" s="27" t="s">
        <v>58</v>
      </c>
      <c r="I582" s="27">
        <v>2</v>
      </c>
      <c r="J582" s="27">
        <v>1</v>
      </c>
      <c r="K582" s="27"/>
      <c r="L582" s="27"/>
      <c r="N582" t="str">
        <f t="shared" si="9"/>
        <v/>
      </c>
    </row>
    <row r="583" spans="1:14" x14ac:dyDescent="0.25">
      <c r="A583" s="13" t="s">
        <v>59</v>
      </c>
      <c r="B583" s="13">
        <v>10</v>
      </c>
      <c r="C583" s="49">
        <v>4.1666666666666699E-2</v>
      </c>
      <c r="D583" s="12">
        <v>10.3</v>
      </c>
      <c r="E583" s="13" t="s">
        <v>118</v>
      </c>
      <c r="F583" s="39">
        <v>2</v>
      </c>
      <c r="G583" s="13"/>
      <c r="H583" s="13" t="s">
        <v>58</v>
      </c>
      <c r="I583" s="13">
        <v>2</v>
      </c>
      <c r="J583" s="13">
        <v>1</v>
      </c>
      <c r="K583" s="13"/>
      <c r="L583" s="13">
        <v>20</v>
      </c>
      <c r="M583" s="11"/>
      <c r="N583" t="str">
        <f t="shared" si="9"/>
        <v/>
      </c>
    </row>
    <row r="584" spans="1:14" x14ac:dyDescent="0.25">
      <c r="A584" s="27" t="s">
        <v>59</v>
      </c>
      <c r="B584" s="27">
        <v>10</v>
      </c>
      <c r="C584" s="47">
        <v>5.2083333333333301E-2</v>
      </c>
      <c r="D584" s="26">
        <v>10.5</v>
      </c>
      <c r="E584" s="27" t="s">
        <v>115</v>
      </c>
      <c r="F584" s="40">
        <v>3</v>
      </c>
      <c r="G584" s="27"/>
      <c r="H584" s="27" t="s">
        <v>58</v>
      </c>
      <c r="I584" s="27">
        <v>2</v>
      </c>
      <c r="J584" s="27">
        <v>1</v>
      </c>
      <c r="K584" s="27"/>
      <c r="L584" s="27"/>
      <c r="M584" s="25" t="s">
        <v>117</v>
      </c>
      <c r="N584" t="str">
        <f t="shared" si="9"/>
        <v/>
      </c>
    </row>
    <row r="585" spans="1:14" x14ac:dyDescent="0.25">
      <c r="A585" s="27" t="s">
        <v>59</v>
      </c>
      <c r="B585" s="27">
        <v>10</v>
      </c>
      <c r="C585" s="47">
        <v>6.25E-2</v>
      </c>
      <c r="D585" s="26">
        <v>10.5</v>
      </c>
      <c r="E585" s="27" t="s">
        <v>115</v>
      </c>
      <c r="F585" s="40">
        <v>2</v>
      </c>
      <c r="G585" s="27"/>
      <c r="H585" s="27" t="s">
        <v>58</v>
      </c>
      <c r="I585" s="27">
        <v>1</v>
      </c>
      <c r="J585" s="27">
        <v>0</v>
      </c>
      <c r="K585" s="27"/>
      <c r="L585" s="27"/>
      <c r="M585" s="25"/>
      <c r="N585" t="str">
        <f t="shared" si="9"/>
        <v/>
      </c>
    </row>
    <row r="586" spans="1:14" x14ac:dyDescent="0.25">
      <c r="A586" s="27" t="s">
        <v>59</v>
      </c>
      <c r="B586" s="27">
        <v>10</v>
      </c>
      <c r="C586" s="47">
        <v>7.2916666666666699E-2</v>
      </c>
      <c r="D586" s="34">
        <v>10.4</v>
      </c>
      <c r="E586" s="34" t="s">
        <v>119</v>
      </c>
      <c r="F586" s="40">
        <v>1</v>
      </c>
      <c r="G586" s="27"/>
      <c r="H586" s="27" t="s">
        <v>58</v>
      </c>
      <c r="I586" s="27">
        <v>1</v>
      </c>
      <c r="J586" s="27">
        <v>0</v>
      </c>
      <c r="K586" s="27"/>
      <c r="L586" s="27"/>
      <c r="M586" s="25"/>
      <c r="N586" t="str">
        <f t="shared" si="9"/>
        <v/>
      </c>
    </row>
    <row r="587" spans="1:14" x14ac:dyDescent="0.25">
      <c r="A587" s="13" t="s">
        <v>59</v>
      </c>
      <c r="B587" s="13">
        <v>10</v>
      </c>
      <c r="C587" s="49">
        <v>8.3333333333333301E-2</v>
      </c>
      <c r="D587" s="12">
        <v>10.199999999999999</v>
      </c>
      <c r="E587" s="13" t="s">
        <v>56</v>
      </c>
      <c r="F587" s="41">
        <v>1</v>
      </c>
      <c r="G587" s="13"/>
      <c r="H587" s="13" t="s">
        <v>58</v>
      </c>
      <c r="I587" s="13">
        <v>1</v>
      </c>
      <c r="J587" s="13">
        <v>0</v>
      </c>
      <c r="K587" s="13"/>
      <c r="L587" s="13">
        <v>20</v>
      </c>
      <c r="M587" s="11"/>
      <c r="N587" t="str">
        <f t="shared" si="9"/>
        <v/>
      </c>
    </row>
    <row r="588" spans="1:14" x14ac:dyDescent="0.25">
      <c r="A588" s="27" t="s">
        <v>59</v>
      </c>
      <c r="B588" s="27">
        <v>10</v>
      </c>
      <c r="C588" s="47">
        <v>9.375E-2</v>
      </c>
      <c r="D588" s="26">
        <v>9.8000000000000007</v>
      </c>
      <c r="E588" s="27" t="s">
        <v>56</v>
      </c>
      <c r="F588" s="40"/>
      <c r="G588" s="27"/>
      <c r="H588" s="27" t="s">
        <v>58</v>
      </c>
      <c r="I588" s="27">
        <v>1</v>
      </c>
      <c r="J588" s="27">
        <v>0</v>
      </c>
      <c r="K588" s="27"/>
      <c r="L588" s="27"/>
      <c r="M588" s="25"/>
      <c r="N588" t="str">
        <f t="shared" si="9"/>
        <v/>
      </c>
    </row>
    <row r="589" spans="1:14" x14ac:dyDescent="0.25">
      <c r="A589" s="27" t="s">
        <v>59</v>
      </c>
      <c r="B589" s="27">
        <v>10</v>
      </c>
      <c r="C589" s="47">
        <v>0.104166666666667</v>
      </c>
      <c r="D589" s="26">
        <v>9.3000000000000007</v>
      </c>
      <c r="E589" s="27" t="s">
        <v>56</v>
      </c>
      <c r="F589" s="40"/>
      <c r="G589" s="27"/>
      <c r="H589" s="27" t="s">
        <v>58</v>
      </c>
      <c r="I589" s="27">
        <v>1</v>
      </c>
      <c r="J589" s="27">
        <v>0</v>
      </c>
      <c r="K589" s="27"/>
      <c r="L589" s="27"/>
      <c r="M589" s="25"/>
      <c r="N589" t="str">
        <f t="shared" si="9"/>
        <v/>
      </c>
    </row>
    <row r="590" spans="1:14" x14ac:dyDescent="0.25">
      <c r="A590" s="27" t="s">
        <v>59</v>
      </c>
      <c r="B590" s="27">
        <v>10</v>
      </c>
      <c r="C590" s="47">
        <v>0.114583333333333</v>
      </c>
      <c r="D590" s="34">
        <v>8.8000000000000007</v>
      </c>
      <c r="E590" s="27" t="s">
        <v>56</v>
      </c>
      <c r="F590" s="40"/>
      <c r="G590" s="27"/>
      <c r="H590" s="27" t="s">
        <v>58</v>
      </c>
      <c r="I590" s="27">
        <v>1</v>
      </c>
      <c r="J590" s="27">
        <v>0</v>
      </c>
      <c r="K590" s="27"/>
      <c r="L590" s="27"/>
      <c r="M590" s="25"/>
      <c r="N590" t="str">
        <f t="shared" si="9"/>
        <v/>
      </c>
    </row>
    <row r="591" spans="1:14" x14ac:dyDescent="0.25">
      <c r="A591" s="13" t="s">
        <v>59</v>
      </c>
      <c r="B591" s="13">
        <v>10</v>
      </c>
      <c r="C591" s="49">
        <v>0.125</v>
      </c>
      <c r="D591" s="12">
        <v>8.1</v>
      </c>
      <c r="E591" s="13" t="s">
        <v>56</v>
      </c>
      <c r="F591" s="41"/>
      <c r="G591" s="13"/>
      <c r="H591" s="13" t="s">
        <v>58</v>
      </c>
      <c r="I591" s="13">
        <v>2</v>
      </c>
      <c r="J591" s="13">
        <v>0</v>
      </c>
      <c r="K591" s="13"/>
      <c r="L591" s="13">
        <v>19</v>
      </c>
      <c r="M591" s="11"/>
      <c r="N591" t="str">
        <f t="shared" si="9"/>
        <v/>
      </c>
    </row>
    <row r="592" spans="1:14" x14ac:dyDescent="0.25">
      <c r="A592" s="27" t="s">
        <v>59</v>
      </c>
      <c r="B592" s="27">
        <v>10</v>
      </c>
      <c r="C592" s="47">
        <v>0.13541666666666699</v>
      </c>
      <c r="D592" s="26">
        <v>7.2</v>
      </c>
      <c r="E592" s="34" t="s">
        <v>56</v>
      </c>
      <c r="F592" s="40"/>
      <c r="G592" s="27"/>
      <c r="H592" s="27" t="s">
        <v>58</v>
      </c>
      <c r="I592" s="27">
        <v>2</v>
      </c>
      <c r="J592" s="27">
        <v>1</v>
      </c>
      <c r="K592" s="27"/>
      <c r="L592" s="27"/>
      <c r="M592" s="25"/>
      <c r="N592" t="str">
        <f t="shared" si="9"/>
        <v/>
      </c>
    </row>
    <row r="593" spans="1:14" x14ac:dyDescent="0.25">
      <c r="A593" s="27" t="s">
        <v>59</v>
      </c>
      <c r="B593" s="27">
        <v>10</v>
      </c>
      <c r="C593" s="47">
        <v>0.14583333333333301</v>
      </c>
      <c r="D593" s="26">
        <v>6.3</v>
      </c>
      <c r="E593" s="27" t="s">
        <v>56</v>
      </c>
      <c r="F593" s="40"/>
      <c r="G593" s="27"/>
      <c r="H593" s="27" t="s">
        <v>58</v>
      </c>
      <c r="I593" s="27">
        <v>2</v>
      </c>
      <c r="J593" s="27">
        <v>1</v>
      </c>
      <c r="K593" s="27">
        <v>751</v>
      </c>
      <c r="L593" s="27"/>
      <c r="M593" s="25"/>
      <c r="N593" t="str">
        <f t="shared" si="9"/>
        <v/>
      </c>
    </row>
    <row r="594" spans="1:14" x14ac:dyDescent="0.25">
      <c r="A594" s="27"/>
      <c r="B594" s="27"/>
      <c r="C594" s="47"/>
      <c r="D594" s="27"/>
      <c r="E594" s="27"/>
      <c r="F594" s="40"/>
      <c r="G594" s="27"/>
      <c r="H594" s="27"/>
      <c r="I594" s="27"/>
      <c r="J594" s="27"/>
      <c r="K594" s="27"/>
      <c r="L594" s="27"/>
      <c r="M594" s="25"/>
      <c r="N594" t="str">
        <f t="shared" si="9"/>
        <v/>
      </c>
    </row>
    <row r="595" spans="1:14" x14ac:dyDescent="0.25">
      <c r="A595" s="27" t="s">
        <v>59</v>
      </c>
      <c r="B595" s="27">
        <v>10</v>
      </c>
      <c r="C595" s="47">
        <v>0.96875</v>
      </c>
      <c r="D595" s="26">
        <v>6</v>
      </c>
      <c r="E595" s="34" t="s">
        <v>56</v>
      </c>
      <c r="F595" s="40"/>
      <c r="G595" s="27"/>
      <c r="H595" s="27" t="s">
        <v>58</v>
      </c>
      <c r="I595" s="27">
        <v>2</v>
      </c>
      <c r="J595" s="27">
        <v>0</v>
      </c>
      <c r="K595" s="27">
        <v>749</v>
      </c>
      <c r="L595" s="27"/>
      <c r="M595" s="25"/>
      <c r="N595" t="str">
        <f t="shared" si="9"/>
        <v/>
      </c>
    </row>
    <row r="596" spans="1:14" x14ac:dyDescent="0.25">
      <c r="A596" s="27" t="s">
        <v>59</v>
      </c>
      <c r="B596" s="27">
        <v>10</v>
      </c>
      <c r="C596" s="47">
        <v>0.97916666666666663</v>
      </c>
      <c r="D596" s="26">
        <v>6.9</v>
      </c>
      <c r="E596" s="27" t="s">
        <v>56</v>
      </c>
      <c r="F596" s="42"/>
      <c r="G596" s="27"/>
      <c r="H596" s="27" t="s">
        <v>58</v>
      </c>
      <c r="I596" s="27">
        <v>2</v>
      </c>
      <c r="J596" s="27">
        <v>0</v>
      </c>
      <c r="K596" s="27"/>
      <c r="L596" s="27"/>
      <c r="M596" s="25"/>
      <c r="N596" t="str">
        <f t="shared" si="9"/>
        <v/>
      </c>
    </row>
    <row r="597" spans="1:14" x14ac:dyDescent="0.25">
      <c r="A597" s="27" t="s">
        <v>59</v>
      </c>
      <c r="B597" s="27">
        <v>10</v>
      </c>
      <c r="C597" s="47">
        <v>0.98958333333333337</v>
      </c>
      <c r="D597" s="38">
        <v>7.8</v>
      </c>
      <c r="E597" s="27" t="s">
        <v>56</v>
      </c>
      <c r="F597" s="42"/>
      <c r="G597" s="27"/>
      <c r="H597" s="27" t="s">
        <v>58</v>
      </c>
      <c r="I597" s="27">
        <v>2</v>
      </c>
      <c r="J597" s="27">
        <v>0</v>
      </c>
      <c r="K597" s="27"/>
      <c r="L597" s="27"/>
      <c r="M597" s="25"/>
      <c r="N597" t="str">
        <f t="shared" si="9"/>
        <v/>
      </c>
    </row>
    <row r="598" spans="1:14" x14ac:dyDescent="0.25">
      <c r="A598" s="13" t="s">
        <v>59</v>
      </c>
      <c r="B598" s="13">
        <v>11</v>
      </c>
      <c r="C598" s="49">
        <v>0</v>
      </c>
      <c r="D598" s="12">
        <v>8.5</v>
      </c>
      <c r="E598" s="13" t="s">
        <v>111</v>
      </c>
      <c r="F598" s="41"/>
      <c r="G598" s="13"/>
      <c r="H598" s="13" t="s">
        <v>58</v>
      </c>
      <c r="I598" s="13">
        <v>2</v>
      </c>
      <c r="J598" s="13">
        <v>0</v>
      </c>
      <c r="K598" s="13"/>
      <c r="L598" s="13">
        <v>20</v>
      </c>
      <c r="M598" s="11"/>
      <c r="N598" t="str">
        <f t="shared" si="9"/>
        <v/>
      </c>
    </row>
    <row r="599" spans="1:14" x14ac:dyDescent="0.25">
      <c r="A599" s="27" t="s">
        <v>59</v>
      </c>
      <c r="B599" s="27">
        <v>11</v>
      </c>
      <c r="C599" s="47">
        <v>1.0416666666666666E-2</v>
      </c>
      <c r="D599" s="26">
        <v>9.1999999999999993</v>
      </c>
      <c r="E599" s="34" t="s">
        <v>119</v>
      </c>
      <c r="F599" s="43">
        <v>3</v>
      </c>
      <c r="G599" s="34" t="s">
        <v>120</v>
      </c>
      <c r="H599" s="27" t="s">
        <v>58</v>
      </c>
      <c r="I599" s="27">
        <v>2</v>
      </c>
      <c r="J599" s="27">
        <v>0</v>
      </c>
      <c r="K599" s="27"/>
      <c r="L599" s="27"/>
      <c r="M599" s="25"/>
      <c r="N599" t="str">
        <f t="shared" si="9"/>
        <v/>
      </c>
    </row>
    <row r="600" spans="1:14" x14ac:dyDescent="0.25">
      <c r="A600" s="27" t="s">
        <v>59</v>
      </c>
      <c r="B600" s="27">
        <v>11</v>
      </c>
      <c r="C600" s="47">
        <v>2.0833333333333332E-2</v>
      </c>
      <c r="D600" s="26">
        <v>9.6999999999999993</v>
      </c>
      <c r="E600" s="27" t="s">
        <v>115</v>
      </c>
      <c r="F600" s="42">
        <v>3</v>
      </c>
      <c r="G600" s="27" t="s">
        <v>120</v>
      </c>
      <c r="H600" s="27" t="s">
        <v>58</v>
      </c>
      <c r="I600" s="27">
        <v>2</v>
      </c>
      <c r="J600" s="27">
        <v>0</v>
      </c>
      <c r="K600" s="27"/>
      <c r="L600" s="27"/>
      <c r="M600" s="25"/>
      <c r="N600" t="str">
        <f t="shared" si="9"/>
        <v/>
      </c>
    </row>
    <row r="601" spans="1:14" x14ac:dyDescent="0.25">
      <c r="A601" s="27" t="s">
        <v>59</v>
      </c>
      <c r="B601" s="27">
        <v>11</v>
      </c>
      <c r="C601" s="47">
        <v>3.125E-2</v>
      </c>
      <c r="D601" s="26">
        <v>10.1</v>
      </c>
      <c r="E601" s="27" t="s">
        <v>115</v>
      </c>
      <c r="F601" s="40">
        <v>3</v>
      </c>
      <c r="G601" s="27" t="s">
        <v>120</v>
      </c>
      <c r="H601" s="27" t="s">
        <v>58</v>
      </c>
      <c r="I601" s="27">
        <v>1</v>
      </c>
      <c r="J601" s="27">
        <v>0</v>
      </c>
      <c r="K601" s="27"/>
      <c r="L601" s="27"/>
      <c r="M601" s="25"/>
      <c r="N601" t="str">
        <f t="shared" si="9"/>
        <v/>
      </c>
    </row>
    <row r="602" spans="1:14" x14ac:dyDescent="0.25">
      <c r="A602" s="13" t="s">
        <v>59</v>
      </c>
      <c r="B602" s="13">
        <v>11</v>
      </c>
      <c r="C602" s="49">
        <v>4.1666666666666699E-2</v>
      </c>
      <c r="D602" s="12">
        <v>10.4</v>
      </c>
      <c r="E602" s="13" t="s">
        <v>115</v>
      </c>
      <c r="F602" s="41">
        <v>3</v>
      </c>
      <c r="G602" s="13" t="s">
        <v>120</v>
      </c>
      <c r="H602" s="13" t="s">
        <v>58</v>
      </c>
      <c r="I602" s="13">
        <v>1</v>
      </c>
      <c r="J602" s="13">
        <v>0</v>
      </c>
      <c r="K602" s="13"/>
      <c r="L602" s="13">
        <v>19</v>
      </c>
      <c r="M602" s="11"/>
      <c r="N602" t="str">
        <f t="shared" si="9"/>
        <v/>
      </c>
    </row>
    <row r="603" spans="1:14" x14ac:dyDescent="0.25">
      <c r="A603" s="27" t="s">
        <v>59</v>
      </c>
      <c r="B603" s="27">
        <v>11</v>
      </c>
      <c r="C603" s="47">
        <v>5.2083333333333301E-2</v>
      </c>
      <c r="D603" s="26">
        <v>10.6</v>
      </c>
      <c r="E603" s="34" t="s">
        <v>115</v>
      </c>
      <c r="F603" s="40">
        <v>3</v>
      </c>
      <c r="G603" s="27" t="s">
        <v>121</v>
      </c>
      <c r="H603" s="27" t="s">
        <v>58</v>
      </c>
      <c r="I603" s="27">
        <v>1</v>
      </c>
      <c r="J603" s="27">
        <v>0</v>
      </c>
      <c r="K603" s="27"/>
      <c r="L603" s="27"/>
      <c r="M603" s="25"/>
      <c r="N603" t="str">
        <f t="shared" si="9"/>
        <v/>
      </c>
    </row>
    <row r="604" spans="1:14" x14ac:dyDescent="0.25">
      <c r="A604" s="27" t="s">
        <v>59</v>
      </c>
      <c r="B604" s="27">
        <v>11</v>
      </c>
      <c r="C604" s="47">
        <v>6.25E-2</v>
      </c>
      <c r="D604" s="26">
        <v>10.5</v>
      </c>
      <c r="E604" s="27" t="s">
        <v>115</v>
      </c>
      <c r="F604" s="40">
        <v>3</v>
      </c>
      <c r="G604" s="27" t="s">
        <v>120</v>
      </c>
      <c r="H604" s="27" t="s">
        <v>57</v>
      </c>
      <c r="I604" s="27">
        <v>1</v>
      </c>
      <c r="J604" s="27">
        <v>0</v>
      </c>
      <c r="K604" s="27"/>
      <c r="L604" s="27"/>
      <c r="M604" s="25"/>
      <c r="N604" t="str">
        <f t="shared" si="9"/>
        <v/>
      </c>
    </row>
    <row r="605" spans="1:14" x14ac:dyDescent="0.25">
      <c r="A605" s="27" t="s">
        <v>59</v>
      </c>
      <c r="B605" s="27">
        <v>11</v>
      </c>
      <c r="C605" s="47">
        <v>7.2916666666666699E-2</v>
      </c>
      <c r="D605" s="38">
        <v>10.5</v>
      </c>
      <c r="E605" s="27" t="s">
        <v>115</v>
      </c>
      <c r="F605" s="40">
        <v>2</v>
      </c>
      <c r="G605" s="27" t="s">
        <v>122</v>
      </c>
      <c r="H605" s="27" t="s">
        <v>57</v>
      </c>
      <c r="I605" s="27">
        <v>1</v>
      </c>
      <c r="J605" s="27">
        <v>0</v>
      </c>
      <c r="K605" s="27"/>
      <c r="L605" s="27"/>
      <c r="M605" s="25"/>
      <c r="N605" t="str">
        <f t="shared" si="9"/>
        <v/>
      </c>
    </row>
    <row r="606" spans="1:14" x14ac:dyDescent="0.25">
      <c r="A606" s="13" t="s">
        <v>59</v>
      </c>
      <c r="B606" s="13">
        <v>11</v>
      </c>
      <c r="C606" s="49">
        <v>8.3333333333333301E-2</v>
      </c>
      <c r="D606" s="12">
        <v>10.199999999999999</v>
      </c>
      <c r="E606" s="13" t="s">
        <v>115</v>
      </c>
      <c r="F606" s="41">
        <v>1</v>
      </c>
      <c r="G606" s="13">
        <v>1</v>
      </c>
      <c r="H606" s="13" t="s">
        <v>57</v>
      </c>
      <c r="I606" s="13">
        <v>1</v>
      </c>
      <c r="J606" s="13">
        <v>0</v>
      </c>
      <c r="K606" s="13"/>
      <c r="L606" s="13">
        <v>17</v>
      </c>
      <c r="M606" s="11" t="s">
        <v>123</v>
      </c>
      <c r="N606" t="str">
        <f t="shared" si="9"/>
        <v/>
      </c>
    </row>
    <row r="607" spans="1:14" x14ac:dyDescent="0.25">
      <c r="A607" s="27" t="s">
        <v>59</v>
      </c>
      <c r="B607" s="27">
        <v>11</v>
      </c>
      <c r="C607" s="47">
        <v>9.375E-2</v>
      </c>
      <c r="D607" s="26">
        <v>9.9</v>
      </c>
      <c r="E607" s="27" t="s">
        <v>111</v>
      </c>
      <c r="F607" s="40"/>
      <c r="G607" s="27"/>
      <c r="H607" s="27" t="s">
        <v>58</v>
      </c>
      <c r="I607" s="27">
        <v>1</v>
      </c>
      <c r="J607" s="27">
        <v>0</v>
      </c>
      <c r="K607" s="27"/>
      <c r="L607" s="27"/>
      <c r="M607" s="25"/>
      <c r="N607" t="str">
        <f t="shared" si="9"/>
        <v/>
      </c>
    </row>
    <row r="608" spans="1:14" x14ac:dyDescent="0.25">
      <c r="A608" s="27" t="s">
        <v>59</v>
      </c>
      <c r="B608" s="27">
        <v>11</v>
      </c>
      <c r="C608" s="47">
        <v>0.104166666666667</v>
      </c>
      <c r="D608" s="26">
        <v>9.4</v>
      </c>
      <c r="E608" s="27" t="s">
        <v>111</v>
      </c>
      <c r="F608" s="40"/>
      <c r="G608" s="27"/>
      <c r="H608" s="27" t="s">
        <v>58</v>
      </c>
      <c r="I608" s="27">
        <v>7</v>
      </c>
      <c r="J608" s="27">
        <v>0</v>
      </c>
      <c r="K608" s="27"/>
      <c r="L608" s="27"/>
      <c r="M608" s="25"/>
      <c r="N608" t="str">
        <f t="shared" si="9"/>
        <v/>
      </c>
    </row>
    <row r="609" spans="1:14" x14ac:dyDescent="0.25">
      <c r="A609" s="27" t="s">
        <v>59</v>
      </c>
      <c r="B609" s="27">
        <v>11</v>
      </c>
      <c r="C609" s="47">
        <v>0.114583333333333</v>
      </c>
      <c r="D609" s="38">
        <v>8.9</v>
      </c>
      <c r="E609" s="34" t="s">
        <v>56</v>
      </c>
      <c r="F609" s="40"/>
      <c r="G609" s="27"/>
      <c r="H609" s="27" t="s">
        <v>58</v>
      </c>
      <c r="I609" s="27">
        <v>5</v>
      </c>
      <c r="J609" s="27">
        <v>0</v>
      </c>
      <c r="K609" s="27"/>
      <c r="L609" s="27"/>
      <c r="M609" s="25"/>
      <c r="N609" t="str">
        <f t="shared" si="9"/>
        <v/>
      </c>
    </row>
    <row r="610" spans="1:14" x14ac:dyDescent="0.25">
      <c r="A610" s="13" t="s">
        <v>59</v>
      </c>
      <c r="B610" s="13">
        <v>11</v>
      </c>
      <c r="C610" s="49">
        <v>0.125</v>
      </c>
      <c r="D610" s="12">
        <v>8.1</v>
      </c>
      <c r="E610" s="13" t="s">
        <v>56</v>
      </c>
      <c r="F610" s="41"/>
      <c r="G610" s="13"/>
      <c r="H610" s="13" t="s">
        <v>58</v>
      </c>
      <c r="I610" s="13">
        <v>2</v>
      </c>
      <c r="J610" s="13">
        <v>0</v>
      </c>
      <c r="K610" s="13"/>
      <c r="L610" s="13">
        <v>17</v>
      </c>
      <c r="M610" s="11"/>
      <c r="N610" t="str">
        <f t="shared" si="9"/>
        <v/>
      </c>
    </row>
    <row r="611" spans="1:14" x14ac:dyDescent="0.25">
      <c r="A611" s="27" t="s">
        <v>59</v>
      </c>
      <c r="B611" s="27">
        <v>11</v>
      </c>
      <c r="C611" s="47">
        <v>0.13541666666666699</v>
      </c>
      <c r="D611" s="26">
        <v>7.3</v>
      </c>
      <c r="E611" s="27" t="s">
        <v>56</v>
      </c>
      <c r="F611" s="42"/>
      <c r="G611" s="27"/>
      <c r="H611" s="27" t="s">
        <v>58</v>
      </c>
      <c r="I611" s="27">
        <v>3</v>
      </c>
      <c r="J611" s="27">
        <v>0</v>
      </c>
      <c r="K611" s="27"/>
      <c r="L611" s="27"/>
      <c r="M611" s="25"/>
      <c r="N611" t="str">
        <f t="shared" si="9"/>
        <v/>
      </c>
    </row>
    <row r="612" spans="1:14" x14ac:dyDescent="0.25">
      <c r="A612" s="27" t="s">
        <v>59</v>
      </c>
      <c r="B612" s="27">
        <v>11</v>
      </c>
      <c r="C612" s="47">
        <v>0.14583333333333301</v>
      </c>
      <c r="D612" s="26">
        <v>6.4</v>
      </c>
      <c r="E612" s="27" t="s">
        <v>56</v>
      </c>
      <c r="F612" s="40"/>
      <c r="G612" s="27"/>
      <c r="H612" s="27" t="s">
        <v>58</v>
      </c>
      <c r="I612" s="27">
        <v>2</v>
      </c>
      <c r="J612" s="27">
        <v>0</v>
      </c>
      <c r="K612" s="27">
        <v>749</v>
      </c>
      <c r="L612" s="27"/>
      <c r="M612" s="25"/>
      <c r="N612" t="str">
        <f t="shared" si="9"/>
        <v/>
      </c>
    </row>
    <row r="613" spans="1:14" x14ac:dyDescent="0.25">
      <c r="A613" s="27"/>
      <c r="B613" s="27"/>
      <c r="C613" s="47"/>
      <c r="D613" s="26"/>
      <c r="E613" s="27"/>
      <c r="F613" s="42"/>
      <c r="G613" s="27"/>
      <c r="H613" s="27"/>
      <c r="I613" s="27"/>
      <c r="J613" s="27"/>
      <c r="K613" s="27"/>
      <c r="L613" s="27"/>
      <c r="M613" s="25"/>
      <c r="N613" t="str">
        <f t="shared" si="9"/>
        <v/>
      </c>
    </row>
    <row r="614" spans="1:14" x14ac:dyDescent="0.25">
      <c r="A614" s="27" t="s">
        <v>59</v>
      </c>
      <c r="B614" s="27">
        <v>11</v>
      </c>
      <c r="C614" s="47">
        <v>0.96875</v>
      </c>
      <c r="D614" s="26">
        <v>6.1</v>
      </c>
      <c r="E614" s="27" t="s">
        <v>56</v>
      </c>
      <c r="F614" s="42"/>
      <c r="G614" s="27"/>
      <c r="H614" s="27" t="s">
        <v>57</v>
      </c>
      <c r="I614" s="27">
        <v>1</v>
      </c>
      <c r="J614" s="27">
        <v>0</v>
      </c>
      <c r="K614" s="27">
        <v>751</v>
      </c>
      <c r="L614" s="27"/>
      <c r="M614" s="25"/>
      <c r="N614" t="str">
        <f t="shared" si="9"/>
        <v/>
      </c>
    </row>
    <row r="615" spans="1:14" x14ac:dyDescent="0.25">
      <c r="A615" s="27" t="s">
        <v>59</v>
      </c>
      <c r="B615" s="27">
        <v>11</v>
      </c>
      <c r="C615" s="47">
        <v>0.97916666666666663</v>
      </c>
      <c r="D615" s="26">
        <v>7</v>
      </c>
      <c r="E615" s="27" t="s">
        <v>56</v>
      </c>
      <c r="F615" s="40"/>
      <c r="G615" s="27"/>
      <c r="H615" s="27" t="s">
        <v>57</v>
      </c>
      <c r="I615" s="27">
        <v>1</v>
      </c>
      <c r="J615" s="27">
        <v>0</v>
      </c>
      <c r="K615" s="27"/>
      <c r="L615" s="27"/>
      <c r="M615" s="25"/>
      <c r="N615" t="str">
        <f t="shared" si="9"/>
        <v/>
      </c>
    </row>
    <row r="616" spans="1:14" x14ac:dyDescent="0.25">
      <c r="A616" s="27" t="s">
        <v>59</v>
      </c>
      <c r="B616" s="27">
        <v>11</v>
      </c>
      <c r="C616" s="47">
        <v>0.98958333333333337</v>
      </c>
      <c r="D616" s="38">
        <v>7.9</v>
      </c>
      <c r="E616" s="34" t="s">
        <v>56</v>
      </c>
      <c r="F616" s="42"/>
      <c r="G616" s="27"/>
      <c r="H616" s="27" t="s">
        <v>57</v>
      </c>
      <c r="I616" s="27">
        <v>1</v>
      </c>
      <c r="J616" s="27">
        <v>0</v>
      </c>
      <c r="K616" s="27"/>
      <c r="L616" s="27"/>
      <c r="M616" s="25"/>
      <c r="N616" t="str">
        <f t="shared" si="9"/>
        <v/>
      </c>
    </row>
    <row r="617" spans="1:14" x14ac:dyDescent="0.25">
      <c r="A617" s="13" t="s">
        <v>59</v>
      </c>
      <c r="B617" s="13">
        <v>12</v>
      </c>
      <c r="C617" s="49">
        <v>0</v>
      </c>
      <c r="D617" s="12">
        <v>8.6</v>
      </c>
      <c r="E617" s="13" t="s">
        <v>111</v>
      </c>
      <c r="F617" s="39"/>
      <c r="G617" s="13"/>
      <c r="H617" s="13" t="s">
        <v>57</v>
      </c>
      <c r="I617" s="13">
        <v>1</v>
      </c>
      <c r="J617" s="13">
        <v>0</v>
      </c>
      <c r="K617" s="13"/>
      <c r="L617" s="13">
        <v>15</v>
      </c>
      <c r="M617" s="11"/>
      <c r="N617" t="str">
        <f t="shared" si="9"/>
        <v/>
      </c>
    </row>
    <row r="618" spans="1:14" x14ac:dyDescent="0.25">
      <c r="A618" s="27" t="s">
        <v>59</v>
      </c>
      <c r="B618" s="27">
        <v>12</v>
      </c>
      <c r="C618" s="47">
        <v>1.0416666666666666E-2</v>
      </c>
      <c r="D618" s="26">
        <v>9.3000000000000007</v>
      </c>
      <c r="E618" s="27" t="s">
        <v>115</v>
      </c>
      <c r="F618" s="40">
        <v>3</v>
      </c>
      <c r="G618" s="27" t="s">
        <v>124</v>
      </c>
      <c r="H618" s="27" t="s">
        <v>57</v>
      </c>
      <c r="I618" s="27">
        <v>1</v>
      </c>
      <c r="J618" s="27">
        <v>0</v>
      </c>
      <c r="K618" s="27"/>
      <c r="L618" s="27"/>
      <c r="M618" s="25"/>
      <c r="N618" t="str">
        <f t="shared" si="9"/>
        <v/>
      </c>
    </row>
    <row r="619" spans="1:14" x14ac:dyDescent="0.25">
      <c r="A619" s="27" t="s">
        <v>59</v>
      </c>
      <c r="B619" s="27">
        <v>12</v>
      </c>
      <c r="C619" s="47">
        <v>2.0833333333333332E-2</v>
      </c>
      <c r="D619" s="26">
        <v>9.8000000000000007</v>
      </c>
      <c r="E619" s="27" t="s">
        <v>115</v>
      </c>
      <c r="F619" s="40">
        <v>3</v>
      </c>
      <c r="G619" s="27" t="s">
        <v>122</v>
      </c>
      <c r="H619" s="27" t="s">
        <v>58</v>
      </c>
      <c r="I619" s="27">
        <v>1</v>
      </c>
      <c r="J619" s="27">
        <v>0</v>
      </c>
      <c r="K619" s="27"/>
      <c r="L619" s="27"/>
      <c r="M619" s="25"/>
      <c r="N619" t="str">
        <f t="shared" si="9"/>
        <v/>
      </c>
    </row>
    <row r="620" spans="1:14" x14ac:dyDescent="0.25">
      <c r="A620" s="27" t="s">
        <v>59</v>
      </c>
      <c r="B620" s="27">
        <v>12</v>
      </c>
      <c r="C620" s="47">
        <v>3.125E-2</v>
      </c>
      <c r="D620" s="26">
        <v>10.199999999999999</v>
      </c>
      <c r="E620" s="34" t="s">
        <v>115</v>
      </c>
      <c r="F620" s="40">
        <v>3</v>
      </c>
      <c r="G620" s="27" t="s">
        <v>122</v>
      </c>
      <c r="H620" s="27" t="s">
        <v>58</v>
      </c>
      <c r="I620" s="27">
        <v>1</v>
      </c>
      <c r="J620" s="27">
        <v>0</v>
      </c>
      <c r="K620" s="27"/>
      <c r="L620" s="27"/>
      <c r="M620" s="25"/>
      <c r="N620" t="str">
        <f t="shared" si="9"/>
        <v/>
      </c>
    </row>
    <row r="621" spans="1:14" x14ac:dyDescent="0.25">
      <c r="A621" s="13" t="s">
        <v>59</v>
      </c>
      <c r="B621" s="13">
        <v>12</v>
      </c>
      <c r="C621" s="49">
        <v>4.1666666666666699E-2</v>
      </c>
      <c r="D621" s="12">
        <v>10.5</v>
      </c>
      <c r="E621" s="13" t="s">
        <v>115</v>
      </c>
      <c r="F621" s="41">
        <v>2</v>
      </c>
      <c r="G621" s="13" t="s">
        <v>122</v>
      </c>
      <c r="H621" s="13" t="s">
        <v>58</v>
      </c>
      <c r="I621" s="13">
        <v>1</v>
      </c>
      <c r="J621" s="13">
        <v>0</v>
      </c>
      <c r="K621" s="13"/>
      <c r="L621" s="13">
        <v>15</v>
      </c>
      <c r="M621" s="11"/>
      <c r="N621" t="str">
        <f t="shared" si="9"/>
        <v/>
      </c>
    </row>
    <row r="622" spans="1:14" x14ac:dyDescent="0.25">
      <c r="A622" s="27" t="s">
        <v>59</v>
      </c>
      <c r="B622" s="27">
        <v>12</v>
      </c>
      <c r="C622" s="47">
        <v>5.2083333333333301E-2</v>
      </c>
      <c r="D622" s="26">
        <v>10.6</v>
      </c>
      <c r="E622" s="27" t="s">
        <v>115</v>
      </c>
      <c r="F622" s="40">
        <v>1</v>
      </c>
      <c r="G622" s="27">
        <v>1</v>
      </c>
      <c r="H622" s="27" t="s">
        <v>58</v>
      </c>
      <c r="I622" s="27">
        <v>1</v>
      </c>
      <c r="J622" s="27">
        <v>0</v>
      </c>
      <c r="K622" s="27"/>
      <c r="L622" s="27"/>
      <c r="M622" s="25"/>
      <c r="N622" t="str">
        <f t="shared" si="9"/>
        <v/>
      </c>
    </row>
    <row r="623" spans="1:14" x14ac:dyDescent="0.25">
      <c r="A623" s="27" t="s">
        <v>59</v>
      </c>
      <c r="B623" s="27">
        <v>12</v>
      </c>
      <c r="C623" s="47">
        <v>6.25E-2</v>
      </c>
      <c r="D623" s="26">
        <v>10.7</v>
      </c>
      <c r="E623" s="27" t="s">
        <v>119</v>
      </c>
      <c r="F623" s="40"/>
      <c r="G623" s="27"/>
      <c r="H623" s="27" t="s">
        <v>58</v>
      </c>
      <c r="I623" s="27">
        <v>2</v>
      </c>
      <c r="J623" s="27">
        <v>0</v>
      </c>
      <c r="K623" s="27"/>
      <c r="L623" s="27"/>
      <c r="M623" s="25"/>
      <c r="N623" t="str">
        <f t="shared" si="9"/>
        <v/>
      </c>
    </row>
    <row r="624" spans="1:14" x14ac:dyDescent="0.25">
      <c r="A624" s="27" t="s">
        <v>59</v>
      </c>
      <c r="B624" s="27">
        <v>12</v>
      </c>
      <c r="C624" s="47">
        <v>7.2916666666666699E-2</v>
      </c>
      <c r="D624" s="38">
        <v>10.6</v>
      </c>
      <c r="E624" s="27" t="s">
        <v>56</v>
      </c>
      <c r="F624" s="40"/>
      <c r="G624" s="27"/>
      <c r="H624" s="27" t="s">
        <v>58</v>
      </c>
      <c r="I624" s="27">
        <v>2</v>
      </c>
      <c r="J624" s="27">
        <v>1</v>
      </c>
      <c r="K624" s="27"/>
      <c r="L624" s="27"/>
      <c r="M624" s="25"/>
      <c r="N624" t="str">
        <f t="shared" si="9"/>
        <v/>
      </c>
    </row>
    <row r="625" spans="1:14" x14ac:dyDescent="0.25">
      <c r="A625" s="13" t="s">
        <v>59</v>
      </c>
      <c r="B625" s="13">
        <v>12</v>
      </c>
      <c r="C625" s="49">
        <v>8.3333333333333301E-2</v>
      </c>
      <c r="D625" s="12">
        <v>10.4</v>
      </c>
      <c r="E625" s="13" t="s">
        <v>56</v>
      </c>
      <c r="F625" s="41"/>
      <c r="G625" s="13"/>
      <c r="H625" s="13" t="s">
        <v>58</v>
      </c>
      <c r="I625" s="13">
        <v>2</v>
      </c>
      <c r="J625" s="13">
        <v>1</v>
      </c>
      <c r="K625" s="13"/>
      <c r="L625" s="13">
        <v>15</v>
      </c>
      <c r="M625" s="11"/>
      <c r="N625" t="str">
        <f t="shared" si="9"/>
        <v/>
      </c>
    </row>
    <row r="626" spans="1:14" x14ac:dyDescent="0.25">
      <c r="A626" s="27" t="s">
        <v>59</v>
      </c>
      <c r="B626" s="27">
        <v>12</v>
      </c>
      <c r="C626" s="47">
        <v>9.375E-2</v>
      </c>
      <c r="D626" s="26">
        <v>10</v>
      </c>
      <c r="E626" s="27" t="s">
        <v>56</v>
      </c>
      <c r="F626" s="40"/>
      <c r="G626" s="27"/>
      <c r="H626" s="27" t="s">
        <v>58</v>
      </c>
      <c r="I626" s="27">
        <v>2</v>
      </c>
      <c r="J626" s="27">
        <v>1</v>
      </c>
      <c r="K626" s="27"/>
      <c r="L626" s="27"/>
      <c r="M626" s="25"/>
      <c r="N626" t="str">
        <f t="shared" si="9"/>
        <v/>
      </c>
    </row>
    <row r="627" spans="1:14" x14ac:dyDescent="0.25">
      <c r="A627" s="27" t="s">
        <v>59</v>
      </c>
      <c r="B627" s="27">
        <v>12</v>
      </c>
      <c r="C627" s="47">
        <v>0.104166666666667</v>
      </c>
      <c r="D627" s="26">
        <v>9.6</v>
      </c>
      <c r="E627" s="34" t="s">
        <v>56</v>
      </c>
      <c r="F627" s="40"/>
      <c r="G627" s="27"/>
      <c r="H627" s="27" t="s">
        <v>58</v>
      </c>
      <c r="I627" s="27">
        <v>2</v>
      </c>
      <c r="J627" s="27">
        <v>1</v>
      </c>
      <c r="K627" s="27"/>
      <c r="L627" s="27"/>
      <c r="M627" s="25"/>
      <c r="N627" t="str">
        <f t="shared" si="9"/>
        <v/>
      </c>
    </row>
    <row r="628" spans="1:14" x14ac:dyDescent="0.25">
      <c r="A628" s="27" t="s">
        <v>59</v>
      </c>
      <c r="B628" s="27">
        <v>12</v>
      </c>
      <c r="C628" s="47">
        <v>0.114583333333333</v>
      </c>
      <c r="D628" s="38">
        <v>9</v>
      </c>
      <c r="E628" s="27" t="s">
        <v>56</v>
      </c>
      <c r="F628" s="40"/>
      <c r="G628" s="27"/>
      <c r="H628" s="27" t="s">
        <v>58</v>
      </c>
      <c r="I628" s="27">
        <v>2</v>
      </c>
      <c r="J628" s="27">
        <v>0</v>
      </c>
      <c r="K628" s="27"/>
      <c r="L628" s="27"/>
      <c r="M628" s="25"/>
      <c r="N628" t="str">
        <f t="shared" si="9"/>
        <v/>
      </c>
    </row>
    <row r="629" spans="1:14" x14ac:dyDescent="0.25">
      <c r="A629" s="13" t="s">
        <v>59</v>
      </c>
      <c r="B629" s="13">
        <v>12</v>
      </c>
      <c r="C629" s="49">
        <v>0.125</v>
      </c>
      <c r="D629" s="12">
        <v>8.1999999999999993</v>
      </c>
      <c r="E629" s="13" t="s">
        <v>56</v>
      </c>
      <c r="F629" s="39"/>
      <c r="G629" s="13"/>
      <c r="H629" s="13" t="s">
        <v>58</v>
      </c>
      <c r="I629" s="13">
        <v>3</v>
      </c>
      <c r="J629" s="13">
        <v>0</v>
      </c>
      <c r="K629" s="13"/>
      <c r="L629" s="13">
        <v>14</v>
      </c>
      <c r="M629" s="11"/>
      <c r="N629" t="str">
        <f t="shared" si="9"/>
        <v/>
      </c>
    </row>
    <row r="630" spans="1:14" x14ac:dyDescent="0.25">
      <c r="A630" s="27" t="s">
        <v>59</v>
      </c>
      <c r="B630" s="27">
        <v>12</v>
      </c>
      <c r="C630" s="47">
        <v>0.13541666666666699</v>
      </c>
      <c r="D630" s="26">
        <v>7.4</v>
      </c>
      <c r="E630" s="27" t="s">
        <v>56</v>
      </c>
      <c r="F630" s="40"/>
      <c r="G630" s="27"/>
      <c r="H630" s="27" t="s">
        <v>58</v>
      </c>
      <c r="I630" s="27">
        <v>3</v>
      </c>
      <c r="J630" s="27">
        <v>0</v>
      </c>
      <c r="K630" s="27"/>
      <c r="L630" s="27"/>
      <c r="M630" s="25"/>
      <c r="N630" t="str">
        <f t="shared" si="9"/>
        <v/>
      </c>
    </row>
    <row r="631" spans="1:14" x14ac:dyDescent="0.25">
      <c r="A631" s="27" t="s">
        <v>59</v>
      </c>
      <c r="B631" s="27">
        <v>12</v>
      </c>
      <c r="C631" s="47">
        <v>0.14583333333333301</v>
      </c>
      <c r="D631" s="26">
        <v>6.5</v>
      </c>
      <c r="E631" s="34" t="s">
        <v>56</v>
      </c>
      <c r="F631" s="40"/>
      <c r="G631" s="27"/>
      <c r="H631" s="27" t="s">
        <v>58</v>
      </c>
      <c r="I631" s="27">
        <v>3</v>
      </c>
      <c r="J631" s="27">
        <v>0</v>
      </c>
      <c r="K631" s="27"/>
      <c r="L631" s="27"/>
      <c r="M631" s="25"/>
      <c r="N631" t="str">
        <f t="shared" si="9"/>
        <v/>
      </c>
    </row>
    <row r="632" spans="1:14" x14ac:dyDescent="0.25">
      <c r="A632" s="27" t="s">
        <v>59</v>
      </c>
      <c r="B632" s="27">
        <v>12</v>
      </c>
      <c r="C632" s="47">
        <v>0.156250000000001</v>
      </c>
      <c r="D632" s="26">
        <v>5.5</v>
      </c>
      <c r="E632" s="27" t="s">
        <v>56</v>
      </c>
      <c r="F632" s="42"/>
      <c r="G632" s="27"/>
      <c r="H632" s="27" t="s">
        <v>58</v>
      </c>
      <c r="I632" s="27">
        <v>3</v>
      </c>
      <c r="J632" s="27">
        <v>1</v>
      </c>
      <c r="K632" s="27">
        <v>751</v>
      </c>
      <c r="L632" s="27"/>
      <c r="M632" s="25"/>
      <c r="N632" t="str">
        <f t="shared" si="9"/>
        <v/>
      </c>
    </row>
    <row r="633" spans="1:14" x14ac:dyDescent="0.25">
      <c r="A633" s="27"/>
      <c r="B633" s="27"/>
      <c r="C633" s="47"/>
      <c r="D633" s="26"/>
      <c r="E633" s="27"/>
      <c r="F633" s="42"/>
      <c r="G633" s="27"/>
      <c r="H633" s="27"/>
      <c r="I633" s="27"/>
      <c r="J633" s="27"/>
      <c r="K633" s="27"/>
      <c r="L633" s="27"/>
      <c r="M633" s="25"/>
      <c r="N633" t="str">
        <f t="shared" si="9"/>
        <v/>
      </c>
    </row>
    <row r="634" spans="1:14" x14ac:dyDescent="0.25">
      <c r="A634" s="27" t="s">
        <v>59</v>
      </c>
      <c r="B634" s="27">
        <v>12</v>
      </c>
      <c r="C634" s="47">
        <v>0.96875</v>
      </c>
      <c r="D634" s="26">
        <v>6.2</v>
      </c>
      <c r="E634" s="27" t="s">
        <v>56</v>
      </c>
      <c r="F634" s="40"/>
      <c r="G634" s="27"/>
      <c r="H634" s="27" t="s">
        <v>58</v>
      </c>
      <c r="I634" s="27">
        <v>2</v>
      </c>
      <c r="J634" s="27">
        <v>0</v>
      </c>
      <c r="K634" s="27">
        <v>747</v>
      </c>
      <c r="L634" s="27"/>
      <c r="M634" s="25"/>
      <c r="N634" t="str">
        <f t="shared" si="9"/>
        <v/>
      </c>
    </row>
    <row r="635" spans="1:14" x14ac:dyDescent="0.25">
      <c r="A635" s="27" t="s">
        <v>59</v>
      </c>
      <c r="B635" s="27">
        <v>12</v>
      </c>
      <c r="C635" s="47">
        <v>0.97916666666666663</v>
      </c>
      <c r="D635" s="26">
        <v>7.2</v>
      </c>
      <c r="E635" s="34" t="s">
        <v>56</v>
      </c>
      <c r="F635" s="42"/>
      <c r="G635" s="27"/>
      <c r="H635" s="27" t="s">
        <v>58</v>
      </c>
      <c r="I635" s="27">
        <v>2</v>
      </c>
      <c r="J635" s="27">
        <v>0</v>
      </c>
      <c r="K635" s="27"/>
      <c r="L635" s="27"/>
      <c r="M635" s="25"/>
      <c r="N635" t="str">
        <f t="shared" si="9"/>
        <v/>
      </c>
    </row>
    <row r="636" spans="1:14" x14ac:dyDescent="0.25">
      <c r="A636" s="27" t="s">
        <v>59</v>
      </c>
      <c r="B636" s="27">
        <v>12</v>
      </c>
      <c r="C636" s="47">
        <v>0.98958333333333337</v>
      </c>
      <c r="D636" s="38">
        <v>8</v>
      </c>
      <c r="E636" s="27" t="s">
        <v>56</v>
      </c>
      <c r="F636" s="42"/>
      <c r="G636" s="27"/>
      <c r="H636" s="27" t="s">
        <v>58</v>
      </c>
      <c r="I636" s="27">
        <v>2</v>
      </c>
      <c r="J636" s="27">
        <v>0</v>
      </c>
      <c r="K636" s="27"/>
      <c r="L636" s="27"/>
      <c r="M636" s="25"/>
      <c r="N636" t="str">
        <f t="shared" si="9"/>
        <v/>
      </c>
    </row>
    <row r="637" spans="1:14" x14ac:dyDescent="0.25">
      <c r="A637" s="13" t="s">
        <v>59</v>
      </c>
      <c r="B637" s="13">
        <v>13</v>
      </c>
      <c r="C637" s="49">
        <v>0</v>
      </c>
      <c r="D637" s="12">
        <v>8.8000000000000007</v>
      </c>
      <c r="E637" s="13" t="s">
        <v>56</v>
      </c>
      <c r="F637" s="41"/>
      <c r="G637" s="13"/>
      <c r="H637" s="13" t="s">
        <v>58</v>
      </c>
      <c r="I637" s="13">
        <v>2</v>
      </c>
      <c r="J637" s="13">
        <v>0</v>
      </c>
      <c r="K637" s="13"/>
      <c r="L637" s="13">
        <v>23</v>
      </c>
      <c r="M637" s="11"/>
      <c r="N637" t="str">
        <f t="shared" si="9"/>
        <v/>
      </c>
    </row>
    <row r="638" spans="1:14" x14ac:dyDescent="0.25">
      <c r="A638" s="27" t="s">
        <v>59</v>
      </c>
      <c r="B638" s="27">
        <v>13</v>
      </c>
      <c r="C638" s="47">
        <v>1.0416666666666666E-2</v>
      </c>
      <c r="D638" s="26">
        <v>9.5</v>
      </c>
      <c r="E638" s="27" t="s">
        <v>56</v>
      </c>
      <c r="F638" s="40"/>
      <c r="G638" s="27"/>
      <c r="H638" s="27" t="s">
        <v>58</v>
      </c>
      <c r="I638" s="27">
        <v>3</v>
      </c>
      <c r="J638" s="27">
        <v>0</v>
      </c>
      <c r="K638" s="27"/>
      <c r="L638" s="27"/>
      <c r="M638" s="25"/>
      <c r="N638" t="str">
        <f t="shared" si="9"/>
        <v/>
      </c>
    </row>
    <row r="639" spans="1:14" x14ac:dyDescent="0.25">
      <c r="A639" s="27" t="s">
        <v>59</v>
      </c>
      <c r="B639" s="27">
        <v>13</v>
      </c>
      <c r="C639" s="47">
        <v>2.0833333333333332E-2</v>
      </c>
      <c r="D639" s="26">
        <v>10</v>
      </c>
      <c r="E639" s="34" t="s">
        <v>56</v>
      </c>
      <c r="F639" s="40"/>
      <c r="G639" s="27"/>
      <c r="H639" s="27" t="s">
        <v>58</v>
      </c>
      <c r="I639" s="27">
        <v>3</v>
      </c>
      <c r="J639" s="27">
        <v>0</v>
      </c>
      <c r="K639" s="27"/>
      <c r="L639" s="27"/>
      <c r="M639" s="25"/>
      <c r="N639" t="str">
        <f t="shared" si="9"/>
        <v/>
      </c>
    </row>
    <row r="640" spans="1:14" x14ac:dyDescent="0.25">
      <c r="A640" s="27" t="s">
        <v>59</v>
      </c>
      <c r="B640" s="27">
        <v>13</v>
      </c>
      <c r="C640" s="47">
        <v>3.125E-2</v>
      </c>
      <c r="D640" s="26">
        <v>10.4</v>
      </c>
      <c r="E640" s="27" t="s">
        <v>56</v>
      </c>
      <c r="F640" s="40"/>
      <c r="G640" s="27"/>
      <c r="H640" s="27" t="s">
        <v>58</v>
      </c>
      <c r="I640" s="27">
        <v>2</v>
      </c>
      <c r="J640" s="27">
        <v>0</v>
      </c>
      <c r="K640" s="27"/>
      <c r="L640" s="27"/>
      <c r="M640" s="25"/>
      <c r="N640" t="str">
        <f t="shared" si="9"/>
        <v/>
      </c>
    </row>
    <row r="641" spans="1:14" x14ac:dyDescent="0.25">
      <c r="A641" s="13" t="s">
        <v>59</v>
      </c>
      <c r="B641" s="13">
        <v>13</v>
      </c>
      <c r="C641" s="49">
        <v>4.1666666666666699E-2</v>
      </c>
      <c r="D641" s="12">
        <v>10.6</v>
      </c>
      <c r="E641" s="13" t="s">
        <v>56</v>
      </c>
      <c r="F641" s="41"/>
      <c r="G641" s="13"/>
      <c r="H641" s="13" t="s">
        <v>58</v>
      </c>
      <c r="I641" s="13">
        <v>2</v>
      </c>
      <c r="J641" s="13">
        <v>0</v>
      </c>
      <c r="K641" s="13"/>
      <c r="L641" s="13">
        <v>22</v>
      </c>
      <c r="M641" s="11"/>
      <c r="N641" t="str">
        <f t="shared" si="9"/>
        <v/>
      </c>
    </row>
    <row r="642" spans="1:14" x14ac:dyDescent="0.25">
      <c r="A642" s="27" t="s">
        <v>59</v>
      </c>
      <c r="B642" s="27">
        <v>13</v>
      </c>
      <c r="C642" s="47">
        <v>5.2083333333333301E-2</v>
      </c>
      <c r="D642" s="26">
        <v>10.8</v>
      </c>
      <c r="E642" s="27" t="s">
        <v>56</v>
      </c>
      <c r="F642" s="40"/>
      <c r="G642" s="27"/>
      <c r="H642" s="27" t="s">
        <v>58</v>
      </c>
      <c r="I642" s="27">
        <v>2</v>
      </c>
      <c r="J642" s="27">
        <v>0</v>
      </c>
      <c r="K642" s="27"/>
      <c r="L642" s="27"/>
      <c r="M642" s="25"/>
      <c r="N642" t="str">
        <f t="shared" si="9"/>
        <v/>
      </c>
    </row>
    <row r="643" spans="1:14" x14ac:dyDescent="0.25">
      <c r="A643" s="27" t="s">
        <v>59</v>
      </c>
      <c r="B643" s="27">
        <v>13</v>
      </c>
      <c r="C643" s="47">
        <v>6.25E-2</v>
      </c>
      <c r="D643" s="26">
        <v>10.8</v>
      </c>
      <c r="E643" s="27" t="s">
        <v>56</v>
      </c>
      <c r="F643" s="40"/>
      <c r="G643" s="27"/>
      <c r="H643" s="27" t="s">
        <v>58</v>
      </c>
      <c r="I643" s="27">
        <v>2</v>
      </c>
      <c r="J643" s="27">
        <v>0</v>
      </c>
      <c r="K643" s="27"/>
      <c r="L643" s="27"/>
      <c r="M643" s="25"/>
      <c r="N643" t="str">
        <f t="shared" ref="N643:N706" si="10">IF(AND(I643=10,OR(H643="D",H643="C",H643="B",H643="A")),"ERR1",IF(AND(OR(H643="B",H643="C",H643="D",H643="E"),I643=0),"ERR2",IF(J643&gt;I643,"ERR3","")))</f>
        <v/>
      </c>
    </row>
    <row r="644" spans="1:14" x14ac:dyDescent="0.25">
      <c r="A644" s="27" t="s">
        <v>59</v>
      </c>
      <c r="B644" s="27">
        <v>13</v>
      </c>
      <c r="C644" s="47">
        <v>7.2916666666666699E-2</v>
      </c>
      <c r="D644" s="38">
        <v>10.8</v>
      </c>
      <c r="E644" s="27" t="s">
        <v>56</v>
      </c>
      <c r="F644" s="40"/>
      <c r="G644" s="27"/>
      <c r="H644" s="27" t="s">
        <v>58</v>
      </c>
      <c r="I644" s="27">
        <v>3</v>
      </c>
      <c r="J644" s="27">
        <v>0</v>
      </c>
      <c r="K644" s="27"/>
      <c r="L644" s="27"/>
      <c r="M644" s="25"/>
      <c r="N644" t="str">
        <f t="shared" si="10"/>
        <v/>
      </c>
    </row>
    <row r="645" spans="1:14" x14ac:dyDescent="0.25">
      <c r="A645" s="13" t="s">
        <v>59</v>
      </c>
      <c r="B645" s="13">
        <v>13</v>
      </c>
      <c r="C645" s="49">
        <v>8.3333333333333301E-2</v>
      </c>
      <c r="D645" s="12">
        <v>10.5</v>
      </c>
      <c r="E645" s="13" t="s">
        <v>56</v>
      </c>
      <c r="F645" s="41"/>
      <c r="G645" s="13"/>
      <c r="H645" s="13" t="s">
        <v>58</v>
      </c>
      <c r="I645" s="13">
        <v>3</v>
      </c>
      <c r="J645" s="13">
        <v>0</v>
      </c>
      <c r="K645" s="13"/>
      <c r="L645" s="13">
        <v>22</v>
      </c>
      <c r="M645" s="11"/>
      <c r="N645" t="str">
        <f t="shared" si="10"/>
        <v/>
      </c>
    </row>
    <row r="646" spans="1:14" x14ac:dyDescent="0.25">
      <c r="A646" s="27" t="s">
        <v>59</v>
      </c>
      <c r="B646" s="27">
        <v>13</v>
      </c>
      <c r="C646" s="47">
        <v>9.375E-2</v>
      </c>
      <c r="D646" s="26">
        <v>10.199999999999999</v>
      </c>
      <c r="E646" s="34" t="s">
        <v>56</v>
      </c>
      <c r="F646" s="40"/>
      <c r="G646" s="27"/>
      <c r="H646" s="27" t="s">
        <v>58</v>
      </c>
      <c r="I646" s="27">
        <v>3</v>
      </c>
      <c r="J646" s="27">
        <v>1</v>
      </c>
      <c r="K646" s="27"/>
      <c r="L646" s="27"/>
      <c r="M646" s="25"/>
      <c r="N646" t="str">
        <f t="shared" si="10"/>
        <v/>
      </c>
    </row>
    <row r="647" spans="1:14" x14ac:dyDescent="0.25">
      <c r="A647" s="27" t="s">
        <v>59</v>
      </c>
      <c r="B647" s="27">
        <v>13</v>
      </c>
      <c r="C647" s="47">
        <v>0.104166666666667</v>
      </c>
      <c r="D647" s="26">
        <v>9.6999999999999993</v>
      </c>
      <c r="E647" s="27" t="s">
        <v>56</v>
      </c>
      <c r="F647" s="40"/>
      <c r="G647" s="27"/>
      <c r="H647" s="27" t="s">
        <v>58</v>
      </c>
      <c r="I647" s="27">
        <v>3</v>
      </c>
      <c r="J647" s="27">
        <v>1</v>
      </c>
      <c r="K647" s="27"/>
      <c r="L647" s="27"/>
      <c r="M647" s="25"/>
      <c r="N647" t="str">
        <f t="shared" si="10"/>
        <v/>
      </c>
    </row>
    <row r="648" spans="1:14" x14ac:dyDescent="0.25">
      <c r="A648" s="27" t="s">
        <v>59</v>
      </c>
      <c r="B648" s="27">
        <v>13</v>
      </c>
      <c r="C648" s="47">
        <v>0.114583333333333</v>
      </c>
      <c r="D648" s="38">
        <v>9.1999999999999993</v>
      </c>
      <c r="E648" s="27" t="s">
        <v>56</v>
      </c>
      <c r="F648" s="42"/>
      <c r="G648" s="27"/>
      <c r="H648" s="27" t="s">
        <v>58</v>
      </c>
      <c r="I648" s="27">
        <v>3</v>
      </c>
      <c r="J648" s="27">
        <v>0</v>
      </c>
      <c r="K648" s="27"/>
      <c r="L648" s="27"/>
      <c r="M648" s="25"/>
      <c r="N648" t="str">
        <f t="shared" si="10"/>
        <v/>
      </c>
    </row>
    <row r="649" spans="1:14" x14ac:dyDescent="0.25">
      <c r="A649" s="13" t="s">
        <v>59</v>
      </c>
      <c r="B649" s="13">
        <v>13</v>
      </c>
      <c r="C649" s="49">
        <v>0.125</v>
      </c>
      <c r="D649" s="12">
        <v>8.4</v>
      </c>
      <c r="E649" s="13" t="s">
        <v>56</v>
      </c>
      <c r="F649" s="41"/>
      <c r="G649" s="13"/>
      <c r="H649" s="13" t="s">
        <v>58</v>
      </c>
      <c r="I649" s="13">
        <v>3</v>
      </c>
      <c r="J649" s="13">
        <v>0</v>
      </c>
      <c r="K649" s="13"/>
      <c r="L649" s="13">
        <v>22</v>
      </c>
      <c r="M649" s="11"/>
      <c r="N649" t="str">
        <f t="shared" si="10"/>
        <v/>
      </c>
    </row>
    <row r="650" spans="1:14" x14ac:dyDescent="0.25">
      <c r="A650" s="27" t="s">
        <v>59</v>
      </c>
      <c r="B650" s="27">
        <v>13</v>
      </c>
      <c r="C650" s="47">
        <v>0.13541666666666699</v>
      </c>
      <c r="D650" s="26">
        <v>7.6</v>
      </c>
      <c r="E650" s="34" t="s">
        <v>56</v>
      </c>
      <c r="F650" s="40"/>
      <c r="G650" s="27"/>
      <c r="H650" s="27" t="s">
        <v>58</v>
      </c>
      <c r="I650" s="27">
        <v>3</v>
      </c>
      <c r="J650" s="27">
        <v>0</v>
      </c>
      <c r="K650" s="27"/>
      <c r="L650" s="27"/>
      <c r="M650" s="25"/>
      <c r="N650" t="str">
        <f t="shared" si="10"/>
        <v/>
      </c>
    </row>
    <row r="651" spans="1:14" x14ac:dyDescent="0.25">
      <c r="A651" s="27" t="s">
        <v>59</v>
      </c>
      <c r="B651" s="27">
        <v>13</v>
      </c>
      <c r="C651" s="47">
        <v>0.14583333333333301</v>
      </c>
      <c r="D651" s="26">
        <v>6.7</v>
      </c>
      <c r="E651" s="27" t="s">
        <v>56</v>
      </c>
      <c r="F651" s="42"/>
      <c r="G651" s="27"/>
      <c r="H651" s="27" t="s">
        <v>58</v>
      </c>
      <c r="I651" s="27">
        <v>4</v>
      </c>
      <c r="J651" s="27">
        <v>1</v>
      </c>
      <c r="K651" s="27"/>
      <c r="L651" s="27"/>
      <c r="M651" s="25"/>
      <c r="N651" t="str">
        <f t="shared" si="10"/>
        <v/>
      </c>
    </row>
    <row r="652" spans="1:14" x14ac:dyDescent="0.25">
      <c r="A652" s="27" t="s">
        <v>59</v>
      </c>
      <c r="B652" s="27">
        <v>13</v>
      </c>
      <c r="C652" s="47">
        <v>0.156250000000001</v>
      </c>
      <c r="D652" s="26">
        <v>5.7</v>
      </c>
      <c r="E652" s="27" t="s">
        <v>56</v>
      </c>
      <c r="F652" s="42"/>
      <c r="G652" s="27"/>
      <c r="H652" s="27" t="s">
        <v>58</v>
      </c>
      <c r="I652" s="27">
        <v>4</v>
      </c>
      <c r="J652" s="27">
        <v>1</v>
      </c>
      <c r="K652" s="27">
        <v>747</v>
      </c>
      <c r="L652" s="27"/>
      <c r="M652" s="25"/>
      <c r="N652" t="str">
        <f t="shared" si="10"/>
        <v/>
      </c>
    </row>
    <row r="653" spans="1:14" x14ac:dyDescent="0.25">
      <c r="A653" s="27"/>
      <c r="B653" s="27"/>
      <c r="C653" s="47"/>
      <c r="D653" s="26"/>
      <c r="E653" s="27"/>
      <c r="F653" s="40"/>
      <c r="G653" s="27"/>
      <c r="H653" s="27"/>
      <c r="I653" s="27"/>
      <c r="J653" s="27"/>
      <c r="K653" s="27"/>
      <c r="L653" s="27"/>
      <c r="M653" s="25"/>
      <c r="N653" t="str">
        <f t="shared" si="10"/>
        <v/>
      </c>
    </row>
    <row r="654" spans="1:14" x14ac:dyDescent="0.25">
      <c r="A654" s="27" t="s">
        <v>59</v>
      </c>
      <c r="B654" s="27">
        <v>13</v>
      </c>
      <c r="C654" s="47">
        <v>0.96875</v>
      </c>
      <c r="D654" s="26">
        <v>6.3</v>
      </c>
      <c r="E654" s="27"/>
      <c r="F654" s="42"/>
      <c r="G654" s="27"/>
      <c r="H654" s="27"/>
      <c r="I654" s="27"/>
      <c r="J654" s="27"/>
      <c r="K654" s="27"/>
      <c r="L654" s="27"/>
      <c r="M654" s="33" t="s">
        <v>114</v>
      </c>
      <c r="N654" t="str">
        <f t="shared" si="10"/>
        <v/>
      </c>
    </row>
    <row r="655" spans="1:14" x14ac:dyDescent="0.25">
      <c r="A655" s="27" t="s">
        <v>59</v>
      </c>
      <c r="B655" s="27">
        <v>13</v>
      </c>
      <c r="C655" s="47">
        <v>0.97916666666666663</v>
      </c>
      <c r="D655" s="38">
        <v>7.3</v>
      </c>
      <c r="E655" s="27"/>
      <c r="F655" s="40"/>
      <c r="G655" s="27"/>
      <c r="H655" s="27"/>
      <c r="I655" s="27"/>
      <c r="J655" s="27"/>
      <c r="K655" s="27"/>
      <c r="L655" s="27"/>
      <c r="M655" s="25"/>
      <c r="N655" t="str">
        <f t="shared" si="10"/>
        <v/>
      </c>
    </row>
    <row r="656" spans="1:14" x14ac:dyDescent="0.25">
      <c r="A656" s="27" t="s">
        <v>59</v>
      </c>
      <c r="B656" s="27">
        <v>13</v>
      </c>
      <c r="C656" s="47">
        <v>0.98958333333333337</v>
      </c>
      <c r="D656" s="26">
        <v>8.3000000000000007</v>
      </c>
      <c r="E656" s="27"/>
      <c r="F656" s="40"/>
      <c r="G656" s="27"/>
      <c r="H656" s="27"/>
      <c r="I656" s="27"/>
      <c r="J656" s="27"/>
      <c r="K656" s="27"/>
      <c r="L656" s="27"/>
      <c r="M656" s="25"/>
      <c r="N656" t="str">
        <f t="shared" si="10"/>
        <v/>
      </c>
    </row>
    <row r="657" spans="1:14" x14ac:dyDescent="0.25">
      <c r="A657" s="13" t="s">
        <v>59</v>
      </c>
      <c r="B657" s="13">
        <v>14</v>
      </c>
      <c r="C657" s="49">
        <v>0</v>
      </c>
      <c r="D657" s="12">
        <v>9</v>
      </c>
      <c r="E657" s="14"/>
      <c r="F657" s="41"/>
      <c r="G657" s="13"/>
      <c r="H657" s="13"/>
      <c r="I657" s="13"/>
      <c r="J657" s="13"/>
      <c r="K657" s="13"/>
      <c r="L657" s="13"/>
      <c r="M657" s="11"/>
      <c r="N657" t="str">
        <f t="shared" si="10"/>
        <v/>
      </c>
    </row>
    <row r="658" spans="1:14" x14ac:dyDescent="0.25">
      <c r="A658" s="27" t="s">
        <v>59</v>
      </c>
      <c r="B658" s="27">
        <v>14</v>
      </c>
      <c r="C658" s="47">
        <v>1.0416666666666666E-2</v>
      </c>
      <c r="D658" s="26">
        <v>9.6</v>
      </c>
      <c r="E658" s="27"/>
      <c r="F658" s="40"/>
      <c r="G658" s="27"/>
      <c r="H658" s="27"/>
      <c r="I658" s="27"/>
      <c r="J658" s="27"/>
      <c r="K658" s="27"/>
      <c r="L658" s="27"/>
      <c r="M658" s="25"/>
      <c r="N658" t="str">
        <f t="shared" si="10"/>
        <v/>
      </c>
    </row>
    <row r="659" spans="1:14" x14ac:dyDescent="0.25">
      <c r="A659" s="27" t="s">
        <v>59</v>
      </c>
      <c r="B659" s="27">
        <v>14</v>
      </c>
      <c r="C659" s="47">
        <v>2.0833333333333332E-2</v>
      </c>
      <c r="D659" s="26">
        <v>10.199999999999999</v>
      </c>
      <c r="E659" s="27"/>
      <c r="F659" s="40"/>
      <c r="G659" s="27"/>
      <c r="H659" s="27"/>
      <c r="I659" s="27"/>
      <c r="J659" s="27"/>
      <c r="K659" s="27"/>
      <c r="L659" s="27"/>
      <c r="M659" s="25"/>
      <c r="N659" t="str">
        <f t="shared" si="10"/>
        <v/>
      </c>
    </row>
    <row r="660" spans="1:14" x14ac:dyDescent="0.25">
      <c r="A660" s="27" t="s">
        <v>59</v>
      </c>
      <c r="B660" s="27">
        <v>14</v>
      </c>
      <c r="C660" s="47">
        <v>3.125E-2</v>
      </c>
      <c r="D660" s="26">
        <v>10.5</v>
      </c>
      <c r="E660" s="27"/>
      <c r="F660" s="40"/>
      <c r="G660" s="27"/>
      <c r="H660" s="27"/>
      <c r="I660" s="27"/>
      <c r="J660" s="27"/>
      <c r="K660" s="27"/>
      <c r="L660" s="27"/>
      <c r="M660" s="25"/>
      <c r="N660" t="str">
        <f t="shared" si="10"/>
        <v/>
      </c>
    </row>
    <row r="661" spans="1:14" x14ac:dyDescent="0.25">
      <c r="A661" s="13" t="s">
        <v>59</v>
      </c>
      <c r="B661" s="13">
        <v>14</v>
      </c>
      <c r="C661" s="49">
        <v>4.1666666666666699E-2</v>
      </c>
      <c r="D661" s="12">
        <v>10.8</v>
      </c>
      <c r="E661" s="13"/>
      <c r="F661" s="41"/>
      <c r="G661" s="13"/>
      <c r="H661" s="13"/>
      <c r="I661" s="13"/>
      <c r="J661" s="13"/>
      <c r="K661" s="13"/>
      <c r="L661" s="13"/>
      <c r="M661" s="11"/>
      <c r="N661" t="str">
        <f t="shared" si="10"/>
        <v/>
      </c>
    </row>
    <row r="662" spans="1:14" x14ac:dyDescent="0.25">
      <c r="A662" s="27" t="s">
        <v>59</v>
      </c>
      <c r="B662" s="27">
        <v>14</v>
      </c>
      <c r="C662" s="47">
        <v>5.2083333333333301E-2</v>
      </c>
      <c r="D662" s="26">
        <v>11</v>
      </c>
      <c r="E662" s="27"/>
      <c r="F662" s="40"/>
      <c r="G662" s="27"/>
      <c r="H662" s="27"/>
      <c r="I662" s="27"/>
      <c r="J662" s="27"/>
      <c r="K662" s="27"/>
      <c r="L662" s="27"/>
      <c r="M662" s="25"/>
      <c r="N662" t="str">
        <f t="shared" si="10"/>
        <v/>
      </c>
    </row>
    <row r="663" spans="1:14" x14ac:dyDescent="0.25">
      <c r="A663" s="27" t="s">
        <v>59</v>
      </c>
      <c r="B663" s="27">
        <v>14</v>
      </c>
      <c r="C663" s="47">
        <v>6.25E-2</v>
      </c>
      <c r="D663" s="38">
        <v>11</v>
      </c>
      <c r="E663" s="27"/>
      <c r="F663" s="40"/>
      <c r="G663" s="27"/>
      <c r="H663" s="27"/>
      <c r="I663" s="27"/>
      <c r="J663" s="27"/>
      <c r="K663" s="27"/>
      <c r="L663" s="27"/>
      <c r="M663" s="25"/>
      <c r="N663" t="str">
        <f t="shared" si="10"/>
        <v/>
      </c>
    </row>
    <row r="664" spans="1:14" x14ac:dyDescent="0.25">
      <c r="A664" s="27" t="s">
        <v>59</v>
      </c>
      <c r="B664" s="27">
        <v>14</v>
      </c>
      <c r="C664" s="47">
        <v>7.2916666666666699E-2</v>
      </c>
      <c r="D664" s="26">
        <v>10.9</v>
      </c>
      <c r="E664" s="34"/>
      <c r="F664" s="40"/>
      <c r="G664" s="27"/>
      <c r="H664" s="27"/>
      <c r="I664" s="27"/>
      <c r="J664" s="27"/>
      <c r="K664" s="27"/>
      <c r="L664" s="27"/>
      <c r="M664" s="25"/>
      <c r="N664" t="str">
        <f t="shared" si="10"/>
        <v/>
      </c>
    </row>
    <row r="665" spans="1:14" x14ac:dyDescent="0.25">
      <c r="A665" s="13" t="s">
        <v>59</v>
      </c>
      <c r="B665" s="13">
        <v>14</v>
      </c>
      <c r="C665" s="49">
        <v>8.3333333333333301E-2</v>
      </c>
      <c r="D665" s="12">
        <v>10.7</v>
      </c>
      <c r="E665" s="13"/>
      <c r="F665" s="41"/>
      <c r="G665" s="13"/>
      <c r="H665" s="13"/>
      <c r="I665" s="13"/>
      <c r="J665" s="13"/>
      <c r="K665" s="13"/>
      <c r="L665" s="13"/>
      <c r="M665" s="11"/>
      <c r="N665" t="str">
        <f t="shared" si="10"/>
        <v/>
      </c>
    </row>
    <row r="666" spans="1:14" x14ac:dyDescent="0.25">
      <c r="A666" s="27" t="s">
        <v>59</v>
      </c>
      <c r="B666" s="27">
        <v>14</v>
      </c>
      <c r="C666" s="47">
        <v>9.375E-2</v>
      </c>
      <c r="D666" s="26">
        <v>10.4</v>
      </c>
      <c r="E666" s="27"/>
      <c r="F666" s="42"/>
      <c r="G666" s="27"/>
      <c r="H666" s="27"/>
      <c r="I666" s="27"/>
      <c r="J666" s="27"/>
      <c r="K666" s="27"/>
      <c r="L666" s="27"/>
      <c r="M666" s="25"/>
      <c r="N666" t="str">
        <f t="shared" si="10"/>
        <v/>
      </c>
    </row>
    <row r="667" spans="1:14" x14ac:dyDescent="0.25">
      <c r="A667" s="27" t="s">
        <v>59</v>
      </c>
      <c r="B667" s="27">
        <v>14</v>
      </c>
      <c r="C667" s="47">
        <v>0.104166666666667</v>
      </c>
      <c r="D667" s="38">
        <v>9.9</v>
      </c>
      <c r="E667" s="27"/>
      <c r="F667" s="40"/>
      <c r="G667" s="27"/>
      <c r="H667" s="27"/>
      <c r="I667" s="27"/>
      <c r="J667" s="27"/>
      <c r="K667" s="27"/>
      <c r="L667" s="27"/>
      <c r="M667" s="25"/>
      <c r="N667" t="str">
        <f t="shared" si="10"/>
        <v/>
      </c>
    </row>
    <row r="668" spans="1:14" x14ac:dyDescent="0.25">
      <c r="A668" s="27" t="s">
        <v>59</v>
      </c>
      <c r="B668" s="27">
        <v>14</v>
      </c>
      <c r="C668" s="47">
        <v>0.114583333333333</v>
      </c>
      <c r="D668" s="26">
        <v>9.3000000000000007</v>
      </c>
      <c r="E668" s="34"/>
      <c r="F668" s="42"/>
      <c r="G668" s="27"/>
      <c r="H668" s="27"/>
      <c r="I668" s="27"/>
      <c r="J668" s="27"/>
      <c r="K668" s="27"/>
      <c r="L668" s="27"/>
      <c r="M668" s="25"/>
      <c r="N668" t="str">
        <f t="shared" si="10"/>
        <v/>
      </c>
    </row>
    <row r="669" spans="1:14" x14ac:dyDescent="0.25">
      <c r="A669" s="13" t="s">
        <v>59</v>
      </c>
      <c r="B669" s="13">
        <v>14</v>
      </c>
      <c r="C669" s="49">
        <v>0.125</v>
      </c>
      <c r="D669" s="12">
        <v>8.6</v>
      </c>
      <c r="E669" s="13"/>
      <c r="F669" s="39"/>
      <c r="G669" s="13"/>
      <c r="H669" s="13"/>
      <c r="I669" s="13"/>
      <c r="J669" s="13"/>
      <c r="K669" s="13"/>
      <c r="L669" s="13"/>
      <c r="M669" s="11"/>
      <c r="N669" t="str">
        <f t="shared" si="10"/>
        <v/>
      </c>
    </row>
    <row r="670" spans="1:14" x14ac:dyDescent="0.25">
      <c r="A670" s="27" t="s">
        <v>59</v>
      </c>
      <c r="B670" s="27">
        <v>14</v>
      </c>
      <c r="C670" s="47">
        <v>0.13541666666666699</v>
      </c>
      <c r="D670" s="26">
        <v>7.7</v>
      </c>
      <c r="E670" s="27"/>
      <c r="F670" s="42"/>
      <c r="G670" s="27"/>
      <c r="H670" s="27"/>
      <c r="I670" s="27"/>
      <c r="J670" s="27"/>
      <c r="K670" s="27"/>
      <c r="L670" s="27"/>
      <c r="M670" s="25"/>
      <c r="N670" t="str">
        <f t="shared" si="10"/>
        <v/>
      </c>
    </row>
    <row r="671" spans="1:14" x14ac:dyDescent="0.25">
      <c r="A671" s="27" t="s">
        <v>59</v>
      </c>
      <c r="B671" s="27">
        <v>14</v>
      </c>
      <c r="C671" s="47">
        <v>0.14583333333333301</v>
      </c>
      <c r="D671" s="26">
        <v>6.8</v>
      </c>
      <c r="E671" s="27"/>
      <c r="F671" s="40"/>
      <c r="G671" s="27"/>
      <c r="H671" s="27"/>
      <c r="I671" s="27"/>
      <c r="J671" s="27"/>
      <c r="K671" s="27"/>
      <c r="L671" s="27"/>
      <c r="M671" s="25"/>
      <c r="N671" t="str">
        <f t="shared" si="10"/>
        <v/>
      </c>
    </row>
    <row r="672" spans="1:14" x14ac:dyDescent="0.25">
      <c r="A672" s="27" t="s">
        <v>59</v>
      </c>
      <c r="B672" s="27">
        <v>14</v>
      </c>
      <c r="C672" s="47">
        <v>0.156250000000001</v>
      </c>
      <c r="D672" s="26">
        <v>5.8</v>
      </c>
      <c r="E672" s="34"/>
      <c r="F672" s="42"/>
      <c r="G672" s="27"/>
      <c r="H672" s="27"/>
      <c r="I672" s="27"/>
      <c r="J672" s="27"/>
      <c r="K672" s="27"/>
      <c r="L672" s="27"/>
      <c r="M672" s="25"/>
      <c r="N672" t="str">
        <f t="shared" si="10"/>
        <v/>
      </c>
    </row>
    <row r="673" spans="1:14" x14ac:dyDescent="0.25">
      <c r="A673" s="27"/>
      <c r="B673" s="27"/>
      <c r="C673" s="47"/>
      <c r="D673" s="26"/>
      <c r="E673" s="27"/>
      <c r="F673" s="42"/>
      <c r="G673" s="27"/>
      <c r="H673" s="27"/>
      <c r="I673" s="27"/>
      <c r="J673" s="27"/>
      <c r="K673" s="27"/>
      <c r="L673" s="27"/>
      <c r="M673" s="25"/>
      <c r="N673" t="str">
        <f t="shared" si="10"/>
        <v/>
      </c>
    </row>
    <row r="674" spans="1:14" x14ac:dyDescent="0.25">
      <c r="A674" s="27" t="s">
        <v>59</v>
      </c>
      <c r="B674" s="27">
        <v>14</v>
      </c>
      <c r="C674" s="47">
        <v>0.96875</v>
      </c>
      <c r="D674" s="26">
        <v>6.5</v>
      </c>
      <c r="E674" s="27" t="s">
        <v>56</v>
      </c>
      <c r="F674" s="40">
        <v>4</v>
      </c>
      <c r="G674" s="27"/>
      <c r="H674" s="27" t="s">
        <v>58</v>
      </c>
      <c r="I674" s="27">
        <v>1</v>
      </c>
      <c r="J674" s="27">
        <v>0</v>
      </c>
      <c r="K674" s="27">
        <v>747</v>
      </c>
      <c r="L674" s="27"/>
      <c r="M674" s="25"/>
      <c r="N674" t="str">
        <f t="shared" si="10"/>
        <v/>
      </c>
    </row>
    <row r="675" spans="1:14" x14ac:dyDescent="0.25">
      <c r="A675" s="27" t="s">
        <v>59</v>
      </c>
      <c r="B675" s="27">
        <v>14</v>
      </c>
      <c r="C675" s="47">
        <v>0.97916666666666663</v>
      </c>
      <c r="D675" s="38">
        <v>7.5</v>
      </c>
      <c r="E675" s="27" t="s">
        <v>56</v>
      </c>
      <c r="F675" s="40">
        <v>4</v>
      </c>
      <c r="G675" s="27"/>
      <c r="H675" s="27" t="s">
        <v>58</v>
      </c>
      <c r="I675" s="27">
        <v>2</v>
      </c>
      <c r="J675" s="27">
        <v>0</v>
      </c>
      <c r="K675" s="27"/>
      <c r="L675" s="27"/>
      <c r="M675" s="25"/>
      <c r="N675" t="str">
        <f t="shared" si="10"/>
        <v/>
      </c>
    </row>
    <row r="676" spans="1:14" x14ac:dyDescent="0.25">
      <c r="A676" s="27" t="s">
        <v>59</v>
      </c>
      <c r="B676" s="27">
        <v>14</v>
      </c>
      <c r="C676" s="47">
        <v>0.98958333333333337</v>
      </c>
      <c r="D676" s="26">
        <v>8.3000000000000007</v>
      </c>
      <c r="E676" s="27" t="s">
        <v>56</v>
      </c>
      <c r="F676" s="40">
        <v>4</v>
      </c>
      <c r="G676" s="27"/>
      <c r="H676" s="27" t="s">
        <v>58</v>
      </c>
      <c r="I676" s="27">
        <v>3</v>
      </c>
      <c r="J676" s="27">
        <v>0</v>
      </c>
      <c r="K676" s="27"/>
      <c r="L676" s="27"/>
      <c r="M676" s="25"/>
      <c r="N676" t="str">
        <f t="shared" si="10"/>
        <v/>
      </c>
    </row>
    <row r="677" spans="1:14" x14ac:dyDescent="0.25">
      <c r="A677" s="13" t="s">
        <v>59</v>
      </c>
      <c r="B677" s="13">
        <v>15</v>
      </c>
      <c r="C677" s="49">
        <v>0</v>
      </c>
      <c r="D677" s="12">
        <v>9.1</v>
      </c>
      <c r="E677" s="13" t="s">
        <v>115</v>
      </c>
      <c r="F677" s="41">
        <v>4</v>
      </c>
      <c r="G677" s="13" t="s">
        <v>125</v>
      </c>
      <c r="H677" s="13" t="s">
        <v>58</v>
      </c>
      <c r="I677" s="13">
        <v>5</v>
      </c>
      <c r="J677" s="13">
        <v>0</v>
      </c>
      <c r="K677" s="13"/>
      <c r="L677" s="13">
        <v>15</v>
      </c>
      <c r="M677" s="11"/>
      <c r="N677" t="str">
        <f t="shared" si="10"/>
        <v/>
      </c>
    </row>
    <row r="678" spans="1:14" x14ac:dyDescent="0.25">
      <c r="A678" s="27" t="s">
        <v>59</v>
      </c>
      <c r="B678" s="27">
        <v>15</v>
      </c>
      <c r="C678" s="47">
        <v>1.0416666666666666E-2</v>
      </c>
      <c r="D678" s="26">
        <v>9.8000000000000007</v>
      </c>
      <c r="E678" s="27" t="s">
        <v>115</v>
      </c>
      <c r="F678" s="40">
        <v>5</v>
      </c>
      <c r="G678" s="27" t="s">
        <v>126</v>
      </c>
      <c r="H678" s="27" t="s">
        <v>58</v>
      </c>
      <c r="I678" s="27">
        <v>4</v>
      </c>
      <c r="J678" s="27">
        <v>0</v>
      </c>
      <c r="K678" s="27"/>
      <c r="L678" s="27"/>
      <c r="M678" s="25"/>
      <c r="N678" t="str">
        <f t="shared" si="10"/>
        <v/>
      </c>
    </row>
    <row r="679" spans="1:14" x14ac:dyDescent="0.25">
      <c r="A679" s="27" t="s">
        <v>59</v>
      </c>
      <c r="B679" s="27">
        <v>15</v>
      </c>
      <c r="C679" s="47">
        <v>2.0833333333333332E-2</v>
      </c>
      <c r="D679" s="26">
        <v>10.3</v>
      </c>
      <c r="E679" s="27" t="s">
        <v>115</v>
      </c>
      <c r="F679" s="40">
        <v>5</v>
      </c>
      <c r="G679" s="27" t="s">
        <v>125</v>
      </c>
      <c r="H679" s="27" t="s">
        <v>58</v>
      </c>
      <c r="I679" s="27">
        <v>4</v>
      </c>
      <c r="J679" s="27">
        <v>0</v>
      </c>
      <c r="K679" s="27"/>
      <c r="L679" s="27"/>
      <c r="M679" s="27"/>
      <c r="N679" t="str">
        <f t="shared" si="10"/>
        <v/>
      </c>
    </row>
    <row r="680" spans="1:14" x14ac:dyDescent="0.25">
      <c r="A680" s="27" t="s">
        <v>59</v>
      </c>
      <c r="B680" s="27">
        <v>15</v>
      </c>
      <c r="C680" s="47">
        <v>3.125E-2</v>
      </c>
      <c r="D680" s="26">
        <v>10.7</v>
      </c>
      <c r="E680" s="27" t="s">
        <v>115</v>
      </c>
      <c r="F680" s="40">
        <v>5</v>
      </c>
      <c r="G680" s="27" t="s">
        <v>125</v>
      </c>
      <c r="H680" s="27" t="s">
        <v>58</v>
      </c>
      <c r="I680" s="27">
        <v>4</v>
      </c>
      <c r="J680" s="27">
        <v>0</v>
      </c>
      <c r="K680" s="27"/>
      <c r="L680" s="27"/>
      <c r="M680" s="25"/>
      <c r="N680" t="str">
        <f t="shared" si="10"/>
        <v/>
      </c>
    </row>
    <row r="681" spans="1:14" x14ac:dyDescent="0.25">
      <c r="A681" s="13" t="s">
        <v>59</v>
      </c>
      <c r="B681" s="13">
        <v>15</v>
      </c>
      <c r="C681" s="49">
        <v>4.1666666666666699E-2</v>
      </c>
      <c r="D681" s="12">
        <v>11</v>
      </c>
      <c r="E681" s="13" t="s">
        <v>115</v>
      </c>
      <c r="F681" s="41">
        <v>5</v>
      </c>
      <c r="G681" s="13" t="s">
        <v>125</v>
      </c>
      <c r="H681" s="13" t="s">
        <v>58</v>
      </c>
      <c r="I681" s="13">
        <v>4</v>
      </c>
      <c r="J681" s="13">
        <v>0</v>
      </c>
      <c r="K681" s="13"/>
      <c r="L681" s="13">
        <v>14</v>
      </c>
      <c r="M681" s="11"/>
      <c r="N681" t="str">
        <f t="shared" si="10"/>
        <v/>
      </c>
    </row>
    <row r="682" spans="1:14" x14ac:dyDescent="0.25">
      <c r="A682" s="27" t="s">
        <v>59</v>
      </c>
      <c r="B682" s="27">
        <v>15</v>
      </c>
      <c r="C682" s="47">
        <v>5.2083333333333301E-2</v>
      </c>
      <c r="D682" s="26">
        <v>11.2</v>
      </c>
      <c r="E682" s="27" t="s">
        <v>115</v>
      </c>
      <c r="F682" s="40">
        <v>5</v>
      </c>
      <c r="G682" s="27" t="s">
        <v>125</v>
      </c>
      <c r="H682" s="27" t="s">
        <v>58</v>
      </c>
      <c r="I682" s="27">
        <v>4</v>
      </c>
      <c r="J682" s="27">
        <v>0</v>
      </c>
      <c r="K682" s="27"/>
      <c r="L682" s="27"/>
      <c r="M682" s="25" t="s">
        <v>129</v>
      </c>
      <c r="N682" t="str">
        <f t="shared" si="10"/>
        <v/>
      </c>
    </row>
    <row r="683" spans="1:14" x14ac:dyDescent="0.25">
      <c r="A683" s="27" t="s">
        <v>59</v>
      </c>
      <c r="B683" s="27">
        <v>15</v>
      </c>
      <c r="C683" s="47">
        <v>6.25E-2</v>
      </c>
      <c r="D683" s="38">
        <v>11.2</v>
      </c>
      <c r="E683" s="34" t="s">
        <v>115</v>
      </c>
      <c r="F683" s="42">
        <v>5</v>
      </c>
      <c r="G683" s="27" t="s">
        <v>125</v>
      </c>
      <c r="H683" s="27" t="s">
        <v>58</v>
      </c>
      <c r="I683" s="27">
        <v>3</v>
      </c>
      <c r="J683" s="27">
        <v>0</v>
      </c>
      <c r="K683" s="27"/>
      <c r="L683" s="27"/>
      <c r="M683" s="25"/>
      <c r="N683" t="str">
        <f t="shared" si="10"/>
        <v/>
      </c>
    </row>
    <row r="684" spans="1:14" x14ac:dyDescent="0.25">
      <c r="A684" s="27" t="s">
        <v>59</v>
      </c>
      <c r="B684" s="27">
        <v>15</v>
      </c>
      <c r="C684" s="47">
        <v>7.2916666666666699E-2</v>
      </c>
      <c r="D684" s="26">
        <v>11.1</v>
      </c>
      <c r="E684" s="27" t="s">
        <v>115</v>
      </c>
      <c r="F684" s="40">
        <v>5</v>
      </c>
      <c r="G684" s="27" t="s">
        <v>125</v>
      </c>
      <c r="H684" s="27" t="s">
        <v>58</v>
      </c>
      <c r="I684" s="27">
        <v>3</v>
      </c>
      <c r="J684" s="27">
        <v>0</v>
      </c>
      <c r="K684" s="27"/>
      <c r="L684" s="27"/>
      <c r="M684" s="25"/>
      <c r="N684" t="str">
        <f t="shared" si="10"/>
        <v/>
      </c>
    </row>
    <row r="685" spans="1:14" x14ac:dyDescent="0.25">
      <c r="A685" s="13" t="s">
        <v>59</v>
      </c>
      <c r="B685" s="13">
        <v>15</v>
      </c>
      <c r="C685" s="49">
        <v>8.3333333333333301E-2</v>
      </c>
      <c r="D685" s="12">
        <v>10.8</v>
      </c>
      <c r="E685" s="13" t="s">
        <v>115</v>
      </c>
      <c r="F685" s="39">
        <v>5</v>
      </c>
      <c r="G685" s="13" t="s">
        <v>125</v>
      </c>
      <c r="H685" s="13" t="s">
        <v>58</v>
      </c>
      <c r="I685" s="13">
        <v>3</v>
      </c>
      <c r="J685" s="13">
        <v>0</v>
      </c>
      <c r="K685" s="13"/>
      <c r="L685" s="13">
        <v>14</v>
      </c>
      <c r="M685" s="11"/>
      <c r="N685" t="str">
        <f t="shared" si="10"/>
        <v/>
      </c>
    </row>
    <row r="686" spans="1:14" x14ac:dyDescent="0.25">
      <c r="A686" s="27" t="s">
        <v>59</v>
      </c>
      <c r="B686" s="27">
        <v>15</v>
      </c>
      <c r="C686" s="47">
        <v>9.375E-2</v>
      </c>
      <c r="D686" s="26">
        <v>10.5</v>
      </c>
      <c r="E686" s="27" t="s">
        <v>115</v>
      </c>
      <c r="F686" s="40">
        <v>5</v>
      </c>
      <c r="G686" s="27" t="s">
        <v>125</v>
      </c>
      <c r="H686" s="27" t="s">
        <v>57</v>
      </c>
      <c r="I686" s="27">
        <v>1</v>
      </c>
      <c r="J686" s="27">
        <v>0</v>
      </c>
      <c r="K686" s="27"/>
      <c r="L686" s="27"/>
      <c r="M686" s="25"/>
      <c r="N686" t="str">
        <f t="shared" si="10"/>
        <v/>
      </c>
    </row>
    <row r="687" spans="1:14" x14ac:dyDescent="0.25">
      <c r="A687" s="27" t="s">
        <v>59</v>
      </c>
      <c r="B687" s="27">
        <v>15</v>
      </c>
      <c r="C687" s="47">
        <v>0.104166666666667</v>
      </c>
      <c r="D687" s="38">
        <v>10</v>
      </c>
      <c r="E687" s="34" t="s">
        <v>115</v>
      </c>
      <c r="F687" s="42">
        <v>5</v>
      </c>
      <c r="G687" s="27" t="s">
        <v>125</v>
      </c>
      <c r="H687" s="27" t="s">
        <v>57</v>
      </c>
      <c r="I687" s="27">
        <v>1</v>
      </c>
      <c r="J687" s="27">
        <v>0</v>
      </c>
      <c r="K687" s="27"/>
      <c r="L687" s="27"/>
      <c r="M687" s="25"/>
      <c r="N687" t="str">
        <f t="shared" si="10"/>
        <v/>
      </c>
    </row>
    <row r="688" spans="1:14" x14ac:dyDescent="0.25">
      <c r="A688" s="27" t="s">
        <v>59</v>
      </c>
      <c r="B688" s="27">
        <v>15</v>
      </c>
      <c r="C688" s="47">
        <v>0.114583333333333</v>
      </c>
      <c r="D688" s="26">
        <v>9.4</v>
      </c>
      <c r="E688" s="27" t="s">
        <v>115</v>
      </c>
      <c r="F688" s="42">
        <v>4</v>
      </c>
      <c r="G688" s="27" t="s">
        <v>125</v>
      </c>
      <c r="H688" s="27" t="s">
        <v>57</v>
      </c>
      <c r="I688" s="27">
        <v>1</v>
      </c>
      <c r="J688" s="27">
        <v>0</v>
      </c>
      <c r="K688" s="27"/>
      <c r="L688" s="27"/>
      <c r="M688" s="25"/>
      <c r="N688" t="str">
        <f t="shared" si="10"/>
        <v/>
      </c>
    </row>
    <row r="689" spans="1:14" x14ac:dyDescent="0.25">
      <c r="A689" s="13" t="s">
        <v>59</v>
      </c>
      <c r="B689" s="13">
        <v>15</v>
      </c>
      <c r="C689" s="49">
        <v>0.125</v>
      </c>
      <c r="D689" s="12">
        <v>8.6999999999999993</v>
      </c>
      <c r="E689" s="13" t="s">
        <v>115</v>
      </c>
      <c r="F689" s="39">
        <v>4</v>
      </c>
      <c r="G689" s="13" t="s">
        <v>127</v>
      </c>
      <c r="H689" s="13" t="s">
        <v>57</v>
      </c>
      <c r="I689" s="13">
        <v>1</v>
      </c>
      <c r="J689" s="13">
        <v>0</v>
      </c>
      <c r="K689" s="13"/>
      <c r="L689" s="13">
        <v>13</v>
      </c>
      <c r="M689" s="11"/>
      <c r="N689" t="str">
        <f t="shared" si="10"/>
        <v/>
      </c>
    </row>
    <row r="690" spans="1:14" x14ac:dyDescent="0.25">
      <c r="A690" s="27" t="s">
        <v>59</v>
      </c>
      <c r="B690" s="27">
        <v>15</v>
      </c>
      <c r="C690" s="47">
        <v>0.13541666666666699</v>
      </c>
      <c r="D690" s="26">
        <v>7.9</v>
      </c>
      <c r="E690" s="27" t="s">
        <v>115</v>
      </c>
      <c r="F690" s="40">
        <v>3</v>
      </c>
      <c r="G690" s="27" t="s">
        <v>128</v>
      </c>
      <c r="H690" s="27" t="s">
        <v>57</v>
      </c>
      <c r="I690" s="27">
        <v>1</v>
      </c>
      <c r="J690" s="27">
        <v>0</v>
      </c>
      <c r="K690" s="27"/>
      <c r="L690" s="27"/>
      <c r="M690" s="25" t="s">
        <v>130</v>
      </c>
      <c r="N690" t="str">
        <f t="shared" si="10"/>
        <v/>
      </c>
    </row>
    <row r="691" spans="1:14" x14ac:dyDescent="0.25">
      <c r="A691" s="27" t="s">
        <v>59</v>
      </c>
      <c r="B691" s="27">
        <v>15</v>
      </c>
      <c r="C691" s="47">
        <v>0.14583333333333301</v>
      </c>
      <c r="D691" s="26">
        <v>7</v>
      </c>
      <c r="E691" s="34" t="s">
        <v>115</v>
      </c>
      <c r="F691" s="42">
        <v>2</v>
      </c>
      <c r="G691" s="27" t="s">
        <v>128</v>
      </c>
      <c r="H691" s="27" t="s">
        <v>57</v>
      </c>
      <c r="I691" s="27">
        <v>1</v>
      </c>
      <c r="J691" s="27">
        <v>0</v>
      </c>
      <c r="K691" s="27"/>
      <c r="L691" s="27"/>
      <c r="M691" s="25"/>
      <c r="N691" t="str">
        <f t="shared" si="10"/>
        <v/>
      </c>
    </row>
    <row r="692" spans="1:14" x14ac:dyDescent="0.25">
      <c r="A692" s="27" t="s">
        <v>59</v>
      </c>
      <c r="B692" s="27">
        <v>15</v>
      </c>
      <c r="C692" s="47">
        <v>0.156250000000001</v>
      </c>
      <c r="D692" s="26">
        <v>6</v>
      </c>
      <c r="E692" s="27" t="s">
        <v>119</v>
      </c>
      <c r="F692" s="42">
        <v>1</v>
      </c>
      <c r="G692" s="27" t="s">
        <v>128</v>
      </c>
      <c r="H692" s="27" t="s">
        <v>57</v>
      </c>
      <c r="I692" s="27">
        <v>1</v>
      </c>
      <c r="J692" s="27">
        <v>0</v>
      </c>
      <c r="K692" s="27">
        <v>748</v>
      </c>
      <c r="L692" s="27"/>
      <c r="M692" s="25"/>
      <c r="N692" t="str">
        <f t="shared" si="10"/>
        <v/>
      </c>
    </row>
    <row r="693" spans="1:14" x14ac:dyDescent="0.25">
      <c r="A693" s="27"/>
      <c r="B693" s="27"/>
      <c r="C693" s="47"/>
      <c r="D693" s="26"/>
      <c r="E693" s="27"/>
      <c r="F693" s="40"/>
      <c r="G693" s="27"/>
      <c r="H693" s="27"/>
      <c r="I693" s="27"/>
      <c r="J693" s="27"/>
      <c r="K693" s="27"/>
      <c r="L693" s="27"/>
      <c r="M693" s="25"/>
      <c r="N693" t="str">
        <f t="shared" si="10"/>
        <v/>
      </c>
    </row>
    <row r="694" spans="1:14" x14ac:dyDescent="0.25">
      <c r="A694" s="13" t="s">
        <v>59</v>
      </c>
      <c r="B694" s="13">
        <v>15</v>
      </c>
      <c r="C694" s="49">
        <v>0.95833333333333337</v>
      </c>
      <c r="D694" s="12">
        <v>5.5</v>
      </c>
      <c r="E694" s="13" t="s">
        <v>56</v>
      </c>
      <c r="F694" s="41"/>
      <c r="G694" s="13"/>
      <c r="H694" s="13" t="s">
        <v>58</v>
      </c>
      <c r="I694" s="13">
        <v>3</v>
      </c>
      <c r="J694" s="13">
        <v>1</v>
      </c>
      <c r="K694" s="13">
        <v>750</v>
      </c>
      <c r="L694" s="13"/>
      <c r="M694" s="11"/>
      <c r="N694" t="str">
        <f t="shared" si="10"/>
        <v/>
      </c>
    </row>
    <row r="695" spans="1:14" x14ac:dyDescent="0.25">
      <c r="A695" s="27" t="s">
        <v>59</v>
      </c>
      <c r="B695" s="27">
        <v>15</v>
      </c>
      <c r="C695" s="47">
        <v>0.96875</v>
      </c>
      <c r="D695" s="26">
        <v>6.6</v>
      </c>
      <c r="E695" s="34" t="s">
        <v>56</v>
      </c>
      <c r="F695" s="40"/>
      <c r="G695" s="27"/>
      <c r="H695" s="27" t="s">
        <v>58</v>
      </c>
      <c r="I695" s="27">
        <v>4</v>
      </c>
      <c r="J695" s="27">
        <v>2</v>
      </c>
      <c r="K695" s="27"/>
      <c r="L695" s="27"/>
      <c r="M695" s="25"/>
      <c r="N695" t="str">
        <f t="shared" si="10"/>
        <v/>
      </c>
    </row>
    <row r="696" spans="1:14" x14ac:dyDescent="0.25">
      <c r="A696" s="27" t="s">
        <v>59</v>
      </c>
      <c r="B696" s="27">
        <v>15</v>
      </c>
      <c r="C696" s="47">
        <v>0.97916666666666663</v>
      </c>
      <c r="D696" s="38">
        <v>7.6</v>
      </c>
      <c r="E696" s="27" t="s">
        <v>56</v>
      </c>
      <c r="F696" s="40"/>
      <c r="G696" s="27"/>
      <c r="H696" s="27" t="s">
        <v>58</v>
      </c>
      <c r="I696" s="27">
        <v>4</v>
      </c>
      <c r="J696" s="27">
        <v>3</v>
      </c>
      <c r="K696" s="27"/>
      <c r="L696" s="27"/>
      <c r="M696" s="25"/>
      <c r="N696" t="str">
        <f t="shared" si="10"/>
        <v/>
      </c>
    </row>
    <row r="697" spans="1:14" x14ac:dyDescent="0.25">
      <c r="A697" s="27" t="s">
        <v>59</v>
      </c>
      <c r="B697" s="27">
        <v>15</v>
      </c>
      <c r="C697" s="47">
        <v>0.98958333333333337</v>
      </c>
      <c r="D697" s="26">
        <v>8.4</v>
      </c>
      <c r="E697" s="27" t="s">
        <v>56</v>
      </c>
      <c r="F697" s="40"/>
      <c r="G697" s="27"/>
      <c r="H697" s="27" t="s">
        <v>110</v>
      </c>
      <c r="I697" s="27">
        <v>6</v>
      </c>
      <c r="J697" s="27">
        <v>5</v>
      </c>
      <c r="K697" s="27"/>
      <c r="L697" s="27"/>
      <c r="M697" s="25"/>
      <c r="N697" t="str">
        <f t="shared" si="10"/>
        <v/>
      </c>
    </row>
    <row r="698" spans="1:14" x14ac:dyDescent="0.25">
      <c r="A698" s="13" t="s">
        <v>59</v>
      </c>
      <c r="B698" s="13">
        <v>16</v>
      </c>
      <c r="C698" s="49">
        <v>0</v>
      </c>
      <c r="D698" s="12">
        <v>9.3000000000000007</v>
      </c>
      <c r="E698" s="13" t="s">
        <v>111</v>
      </c>
      <c r="F698" s="41"/>
      <c r="G698" s="13"/>
      <c r="H698" s="13" t="s">
        <v>112</v>
      </c>
      <c r="I698" s="13">
        <v>7</v>
      </c>
      <c r="J698" s="13">
        <v>5</v>
      </c>
      <c r="K698" s="13"/>
      <c r="L698" s="13">
        <v>14</v>
      </c>
      <c r="M698" s="46" t="s">
        <v>131</v>
      </c>
      <c r="N698" t="str">
        <f t="shared" si="10"/>
        <v/>
      </c>
    </row>
    <row r="699" spans="1:14" x14ac:dyDescent="0.25">
      <c r="A699" s="27" t="s">
        <v>59</v>
      </c>
      <c r="B699" s="27">
        <v>16</v>
      </c>
      <c r="C699" s="47">
        <v>1.0416666666666666E-2</v>
      </c>
      <c r="D699" s="26">
        <v>9.9</v>
      </c>
      <c r="E699" s="27" t="s">
        <v>111</v>
      </c>
      <c r="F699" s="40"/>
      <c r="G699" s="27"/>
      <c r="H699" s="27" t="s">
        <v>112</v>
      </c>
      <c r="I699" s="27">
        <v>9</v>
      </c>
      <c r="J699" s="27">
        <v>7</v>
      </c>
      <c r="K699" s="27"/>
      <c r="L699" s="27"/>
      <c r="M699" s="27"/>
      <c r="N699" t="str">
        <f t="shared" si="10"/>
        <v/>
      </c>
    </row>
    <row r="700" spans="1:14" x14ac:dyDescent="0.25">
      <c r="A700" s="27" t="s">
        <v>59</v>
      </c>
      <c r="B700" s="27">
        <v>16</v>
      </c>
      <c r="C700" s="47">
        <v>2.0833333333333332E-2</v>
      </c>
      <c r="D700" s="26">
        <v>10.4</v>
      </c>
      <c r="E700" s="27" t="s">
        <v>111</v>
      </c>
      <c r="F700" s="40"/>
      <c r="G700" s="27"/>
      <c r="H700" s="27" t="s">
        <v>112</v>
      </c>
      <c r="I700" s="27">
        <v>9</v>
      </c>
      <c r="J700" s="27">
        <v>7</v>
      </c>
      <c r="K700" s="27"/>
      <c r="L700" s="27"/>
      <c r="M700" s="25"/>
      <c r="N700" t="str">
        <f t="shared" si="10"/>
        <v/>
      </c>
    </row>
    <row r="701" spans="1:14" x14ac:dyDescent="0.25">
      <c r="A701" s="27" t="s">
        <v>59</v>
      </c>
      <c r="B701" s="27">
        <v>16</v>
      </c>
      <c r="C701" s="47">
        <v>3.125E-2</v>
      </c>
      <c r="D701" s="26">
        <v>10.8</v>
      </c>
      <c r="E701" s="27" t="s">
        <v>111</v>
      </c>
      <c r="F701" s="40"/>
      <c r="G701" s="27"/>
      <c r="H701" s="27" t="s">
        <v>112</v>
      </c>
      <c r="I701" s="27">
        <v>9</v>
      </c>
      <c r="J701" s="27">
        <v>7</v>
      </c>
      <c r="K701" s="27"/>
      <c r="L701" s="27"/>
      <c r="M701" s="25"/>
      <c r="N701" t="str">
        <f t="shared" si="10"/>
        <v/>
      </c>
    </row>
    <row r="702" spans="1:14" x14ac:dyDescent="0.25">
      <c r="A702" s="13" t="s">
        <v>59</v>
      </c>
      <c r="B702" s="13">
        <v>16</v>
      </c>
      <c r="C702" s="49">
        <v>4.1666666666666699E-2</v>
      </c>
      <c r="D702" s="12">
        <v>11.1</v>
      </c>
      <c r="E702" s="13" t="s">
        <v>111</v>
      </c>
      <c r="F702" s="41"/>
      <c r="G702" s="13"/>
      <c r="H702" s="13" t="s">
        <v>112</v>
      </c>
      <c r="I702" s="13">
        <v>9</v>
      </c>
      <c r="J702" s="13">
        <v>7</v>
      </c>
      <c r="K702" s="13"/>
      <c r="L702" s="13">
        <v>13</v>
      </c>
      <c r="M702" s="11"/>
      <c r="N702" t="str">
        <f t="shared" si="10"/>
        <v/>
      </c>
    </row>
    <row r="703" spans="1:14" x14ac:dyDescent="0.25">
      <c r="A703" s="27" t="s">
        <v>59</v>
      </c>
      <c r="B703" s="27">
        <v>16</v>
      </c>
      <c r="C703" s="47">
        <v>5.2083333333333301E-2</v>
      </c>
      <c r="D703" s="26">
        <v>11.3</v>
      </c>
      <c r="E703" s="34" t="s">
        <v>111</v>
      </c>
      <c r="F703" s="42"/>
      <c r="G703" s="27"/>
      <c r="H703" s="27" t="s">
        <v>112</v>
      </c>
      <c r="I703" s="27">
        <v>9</v>
      </c>
      <c r="J703" s="27">
        <v>8</v>
      </c>
      <c r="K703" s="27"/>
      <c r="L703" s="27"/>
      <c r="M703" s="25"/>
      <c r="N703" t="str">
        <f t="shared" si="10"/>
        <v/>
      </c>
    </row>
    <row r="704" spans="1:14" x14ac:dyDescent="0.25">
      <c r="A704" s="27" t="s">
        <v>59</v>
      </c>
      <c r="B704" s="27">
        <v>16</v>
      </c>
      <c r="C704" s="47">
        <v>6.25E-2</v>
      </c>
      <c r="D704" s="38">
        <v>11.3</v>
      </c>
      <c r="E704" s="27" t="s">
        <v>111</v>
      </c>
      <c r="F704" s="40"/>
      <c r="G704" s="27"/>
      <c r="H704" s="27" t="s">
        <v>112</v>
      </c>
      <c r="I704" s="27">
        <v>9</v>
      </c>
      <c r="J704" s="27">
        <v>8</v>
      </c>
      <c r="K704" s="27"/>
      <c r="L704" s="27"/>
      <c r="M704" s="25"/>
      <c r="N704" t="str">
        <f t="shared" si="10"/>
        <v/>
      </c>
    </row>
    <row r="705" spans="1:14" x14ac:dyDescent="0.25">
      <c r="A705" s="27" t="s">
        <v>59</v>
      </c>
      <c r="B705" s="27">
        <v>16</v>
      </c>
      <c r="C705" s="47">
        <v>7.2916666666666699E-2</v>
      </c>
      <c r="D705" s="26">
        <v>11.2</v>
      </c>
      <c r="E705" s="27" t="s">
        <v>111</v>
      </c>
      <c r="F705" s="42"/>
      <c r="G705" s="27"/>
      <c r="H705" s="27" t="s">
        <v>112</v>
      </c>
      <c r="I705" s="27">
        <v>9</v>
      </c>
      <c r="J705" s="27">
        <v>8</v>
      </c>
      <c r="K705" s="27"/>
      <c r="L705" s="27"/>
      <c r="M705" s="25"/>
      <c r="N705" t="str">
        <f t="shared" si="10"/>
        <v/>
      </c>
    </row>
    <row r="706" spans="1:14" x14ac:dyDescent="0.25">
      <c r="A706" s="13" t="s">
        <v>59</v>
      </c>
      <c r="B706" s="13">
        <v>16</v>
      </c>
      <c r="C706" s="49">
        <v>8.3333333333333301E-2</v>
      </c>
      <c r="D706" s="12">
        <v>11</v>
      </c>
      <c r="E706" s="13" t="s">
        <v>111</v>
      </c>
      <c r="F706" s="41"/>
      <c r="G706" s="13"/>
      <c r="H706" s="13" t="s">
        <v>112</v>
      </c>
      <c r="I706" s="13">
        <v>8</v>
      </c>
      <c r="J706" s="13">
        <v>6</v>
      </c>
      <c r="K706" s="13"/>
      <c r="L706" s="13">
        <v>13</v>
      </c>
      <c r="M706" s="11"/>
      <c r="N706" t="str">
        <f t="shared" si="10"/>
        <v/>
      </c>
    </row>
    <row r="707" spans="1:14" x14ac:dyDescent="0.25">
      <c r="A707" s="27" t="s">
        <v>59</v>
      </c>
      <c r="B707" s="27">
        <v>16</v>
      </c>
      <c r="C707" s="47">
        <v>9.375E-2</v>
      </c>
      <c r="D707" s="26">
        <v>10.6</v>
      </c>
      <c r="E707" s="34" t="s">
        <v>111</v>
      </c>
      <c r="F707" s="42"/>
      <c r="G707" s="27"/>
      <c r="H707" s="27" t="s">
        <v>112</v>
      </c>
      <c r="I707" s="27">
        <v>8</v>
      </c>
      <c r="J707" s="27">
        <v>6</v>
      </c>
      <c r="K707" s="27"/>
      <c r="L707" s="27"/>
      <c r="M707" s="25"/>
      <c r="N707" t="str">
        <f t="shared" ref="N707:N770" si="11">IF(AND(I707=10,OR(H707="D",H707="C",H707="B",H707="A")),"ERR1",IF(AND(OR(H707="B",H707="C",H707="D",H707="E"),I707=0),"ERR2",IF(J707&gt;I707,"ERR3","")))</f>
        <v/>
      </c>
    </row>
    <row r="708" spans="1:14" x14ac:dyDescent="0.25">
      <c r="A708" s="27" t="s">
        <v>59</v>
      </c>
      <c r="B708" s="27">
        <v>16</v>
      </c>
      <c r="C708" s="47">
        <v>0.104166666666667</v>
      </c>
      <c r="D708" s="38">
        <v>10.199999999999999</v>
      </c>
      <c r="E708" s="27" t="s">
        <v>111</v>
      </c>
      <c r="F708" s="42"/>
      <c r="G708" s="27"/>
      <c r="H708" s="27" t="s">
        <v>112</v>
      </c>
      <c r="I708" s="27">
        <v>8</v>
      </c>
      <c r="J708" s="27">
        <v>6</v>
      </c>
      <c r="K708" s="27"/>
      <c r="L708" s="27"/>
      <c r="M708" s="25"/>
      <c r="N708" t="str">
        <f t="shared" si="11"/>
        <v/>
      </c>
    </row>
    <row r="709" spans="1:14" x14ac:dyDescent="0.25">
      <c r="A709" s="27" t="s">
        <v>59</v>
      </c>
      <c r="B709" s="27">
        <v>16</v>
      </c>
      <c r="C709" s="47">
        <v>0.114583333333333</v>
      </c>
      <c r="D709" s="26">
        <v>9.6</v>
      </c>
      <c r="E709" s="27" t="s">
        <v>111</v>
      </c>
      <c r="F709" s="42"/>
      <c r="G709" s="27"/>
      <c r="H709" s="27" t="s">
        <v>112</v>
      </c>
      <c r="I709" s="27">
        <v>8</v>
      </c>
      <c r="J709" s="27">
        <v>7</v>
      </c>
      <c r="K709" s="27"/>
      <c r="L709" s="27"/>
      <c r="M709" s="25"/>
      <c r="N709" t="str">
        <f t="shared" si="11"/>
        <v/>
      </c>
    </row>
    <row r="710" spans="1:14" x14ac:dyDescent="0.25">
      <c r="A710" s="13" t="s">
        <v>59</v>
      </c>
      <c r="B710" s="13">
        <v>16</v>
      </c>
      <c r="C710" s="49">
        <v>0.125</v>
      </c>
      <c r="D710" s="12">
        <v>8.9</v>
      </c>
      <c r="E710" s="13" t="s">
        <v>111</v>
      </c>
      <c r="F710" s="41"/>
      <c r="G710" s="13"/>
      <c r="H710" s="13" t="s">
        <v>112</v>
      </c>
      <c r="I710" s="13">
        <v>8</v>
      </c>
      <c r="J710" s="13">
        <v>7</v>
      </c>
      <c r="K710" s="13"/>
      <c r="L710" s="13">
        <v>12.5</v>
      </c>
      <c r="M710" s="11"/>
      <c r="N710" t="str">
        <f t="shared" si="11"/>
        <v/>
      </c>
    </row>
    <row r="711" spans="1:14" x14ac:dyDescent="0.25">
      <c r="A711" s="27" t="s">
        <v>59</v>
      </c>
      <c r="B711" s="27">
        <v>16</v>
      </c>
      <c r="C711" s="47">
        <v>0.13541666666666699</v>
      </c>
      <c r="D711" s="26">
        <v>8.1</v>
      </c>
      <c r="E711" s="34" t="s">
        <v>111</v>
      </c>
      <c r="F711" s="42"/>
      <c r="G711" s="27"/>
      <c r="H711" s="27" t="s">
        <v>112</v>
      </c>
      <c r="I711" s="27">
        <v>8</v>
      </c>
      <c r="J711" s="27">
        <v>6</v>
      </c>
      <c r="K711" s="27"/>
      <c r="L711" s="27"/>
      <c r="M711" s="25"/>
      <c r="N711" t="str">
        <f t="shared" si="11"/>
        <v/>
      </c>
    </row>
    <row r="712" spans="1:14" x14ac:dyDescent="0.25">
      <c r="A712" s="27" t="s">
        <v>59</v>
      </c>
      <c r="B712" s="27">
        <v>16</v>
      </c>
      <c r="C712" s="47">
        <v>0.14583333333333301</v>
      </c>
      <c r="D712" s="26">
        <v>7.1</v>
      </c>
      <c r="E712" s="27" t="s">
        <v>111</v>
      </c>
      <c r="F712" s="42"/>
      <c r="G712" s="27"/>
      <c r="H712" s="27" t="s">
        <v>112</v>
      </c>
      <c r="I712" s="27">
        <v>6</v>
      </c>
      <c r="J712" s="27">
        <v>5</v>
      </c>
      <c r="K712" s="27"/>
      <c r="L712" s="27"/>
      <c r="M712" s="25"/>
      <c r="N712" t="str">
        <f t="shared" si="11"/>
        <v/>
      </c>
    </row>
    <row r="713" spans="1:14" x14ac:dyDescent="0.25">
      <c r="A713" s="27" t="s">
        <v>59</v>
      </c>
      <c r="B713" s="27">
        <v>16</v>
      </c>
      <c r="C713" s="47">
        <v>0.156250000000001</v>
      </c>
      <c r="D713" s="26">
        <v>6.1</v>
      </c>
      <c r="E713" s="27" t="s">
        <v>111</v>
      </c>
      <c r="F713" s="40"/>
      <c r="G713" s="27"/>
      <c r="H713" s="27" t="s">
        <v>112</v>
      </c>
      <c r="I713" s="27">
        <v>6</v>
      </c>
      <c r="J713" s="27">
        <v>4</v>
      </c>
      <c r="K713" s="27">
        <v>750</v>
      </c>
      <c r="L713" s="27"/>
      <c r="M713" s="25"/>
      <c r="N713" t="str">
        <f t="shared" si="11"/>
        <v/>
      </c>
    </row>
    <row r="714" spans="1:14" x14ac:dyDescent="0.25">
      <c r="A714" s="27"/>
      <c r="B714" s="27"/>
      <c r="C714" s="47"/>
      <c r="D714" s="26"/>
      <c r="E714" s="34"/>
      <c r="F714" s="40"/>
      <c r="G714" s="27"/>
      <c r="H714" s="27"/>
      <c r="I714" s="27"/>
      <c r="J714" s="27"/>
      <c r="K714" s="27"/>
      <c r="L714" s="27"/>
      <c r="M714" s="25"/>
      <c r="N714" t="str">
        <f t="shared" si="11"/>
        <v/>
      </c>
    </row>
    <row r="715" spans="1:14" x14ac:dyDescent="0.25">
      <c r="A715" s="13" t="s">
        <v>59</v>
      </c>
      <c r="B715" s="13">
        <v>16</v>
      </c>
      <c r="C715" s="49">
        <v>0.95833333333333337</v>
      </c>
      <c r="D715" s="12">
        <v>5.7</v>
      </c>
      <c r="E715" s="14" t="s">
        <v>56</v>
      </c>
      <c r="F715" s="41"/>
      <c r="G715" s="13"/>
      <c r="H715" s="13" t="s">
        <v>58</v>
      </c>
      <c r="I715" s="13">
        <v>4</v>
      </c>
      <c r="J715" s="13">
        <v>0</v>
      </c>
      <c r="K715" s="13">
        <v>753</v>
      </c>
      <c r="L715" s="13"/>
      <c r="M715" s="11"/>
      <c r="N715" t="str">
        <f t="shared" si="11"/>
        <v/>
      </c>
    </row>
    <row r="716" spans="1:14" x14ac:dyDescent="0.25">
      <c r="A716" s="27" t="s">
        <v>59</v>
      </c>
      <c r="B716" s="27">
        <v>16</v>
      </c>
      <c r="C716" s="47">
        <v>0.96875</v>
      </c>
      <c r="D716" s="26">
        <v>6.8</v>
      </c>
      <c r="E716" s="34" t="s">
        <v>56</v>
      </c>
      <c r="F716" s="40"/>
      <c r="G716" s="27"/>
      <c r="H716" s="27" t="s">
        <v>58</v>
      </c>
      <c r="I716" s="27">
        <v>5</v>
      </c>
      <c r="J716" s="27">
        <v>0</v>
      </c>
      <c r="K716" s="27"/>
      <c r="L716" s="27"/>
      <c r="M716" s="25"/>
      <c r="N716" t="str">
        <f t="shared" si="11"/>
        <v/>
      </c>
    </row>
    <row r="717" spans="1:14" x14ac:dyDescent="0.25">
      <c r="A717" s="27" t="s">
        <v>59</v>
      </c>
      <c r="B717" s="27">
        <v>16</v>
      </c>
      <c r="C717" s="47">
        <v>0.97916666666666663</v>
      </c>
      <c r="D717" s="26">
        <v>7.8</v>
      </c>
      <c r="E717" s="27" t="s">
        <v>56</v>
      </c>
      <c r="F717" s="40"/>
      <c r="G717" s="27"/>
      <c r="H717" s="27" t="s">
        <v>58</v>
      </c>
      <c r="I717" s="27">
        <v>5</v>
      </c>
      <c r="J717" s="27">
        <v>1</v>
      </c>
      <c r="K717" s="27"/>
      <c r="L717" s="27"/>
      <c r="M717" s="25"/>
      <c r="N717" t="str">
        <f t="shared" si="11"/>
        <v/>
      </c>
    </row>
    <row r="718" spans="1:14" x14ac:dyDescent="0.25">
      <c r="A718" s="27" t="s">
        <v>59</v>
      </c>
      <c r="B718" s="27">
        <v>16</v>
      </c>
      <c r="C718" s="47">
        <v>0.98958333333333337</v>
      </c>
      <c r="D718" s="26">
        <v>8.6</v>
      </c>
      <c r="E718" s="27" t="s">
        <v>56</v>
      </c>
      <c r="F718" s="40"/>
      <c r="G718" s="27"/>
      <c r="H718" s="27" t="s">
        <v>58</v>
      </c>
      <c r="I718" s="27">
        <v>5</v>
      </c>
      <c r="J718" s="27">
        <v>1</v>
      </c>
      <c r="K718" s="27"/>
      <c r="L718" s="27"/>
      <c r="M718" s="25"/>
      <c r="N718" t="str">
        <f t="shared" si="11"/>
        <v/>
      </c>
    </row>
    <row r="719" spans="1:14" x14ac:dyDescent="0.25">
      <c r="A719" s="13" t="s">
        <v>59</v>
      </c>
      <c r="B719" s="13">
        <v>17</v>
      </c>
      <c r="C719" s="49">
        <v>0</v>
      </c>
      <c r="D719" s="31">
        <v>9.4</v>
      </c>
      <c r="E719" s="13" t="s">
        <v>56</v>
      </c>
      <c r="F719" s="41"/>
      <c r="G719" s="13"/>
      <c r="H719" s="13" t="s">
        <v>58</v>
      </c>
      <c r="I719" s="13">
        <v>5</v>
      </c>
      <c r="J719" s="13">
        <v>1</v>
      </c>
      <c r="K719" s="13"/>
      <c r="L719" s="13">
        <v>13</v>
      </c>
      <c r="M719" s="11"/>
      <c r="N719" t="str">
        <f t="shared" si="11"/>
        <v/>
      </c>
    </row>
    <row r="720" spans="1:14" x14ac:dyDescent="0.25">
      <c r="A720" s="27" t="s">
        <v>59</v>
      </c>
      <c r="B720" s="27">
        <v>17</v>
      </c>
      <c r="C720" s="47">
        <v>1.0416666666666666E-2</v>
      </c>
      <c r="D720" s="26">
        <v>10.1</v>
      </c>
      <c r="E720" s="27" t="s">
        <v>56</v>
      </c>
      <c r="F720" s="40"/>
      <c r="G720" s="27"/>
      <c r="H720" s="27" t="s">
        <v>110</v>
      </c>
      <c r="I720" s="27">
        <v>7</v>
      </c>
      <c r="J720" s="27">
        <v>1</v>
      </c>
      <c r="K720" s="27"/>
      <c r="L720" s="27"/>
      <c r="M720" s="27"/>
      <c r="N720" t="str">
        <f t="shared" si="11"/>
        <v/>
      </c>
    </row>
    <row r="721" spans="1:14" x14ac:dyDescent="0.25">
      <c r="A721" s="27" t="s">
        <v>59</v>
      </c>
      <c r="B721" s="27">
        <v>17</v>
      </c>
      <c r="C721" s="47">
        <v>2.0833333333333332E-2</v>
      </c>
      <c r="D721" s="26">
        <v>10.6</v>
      </c>
      <c r="E721" s="27" t="s">
        <v>56</v>
      </c>
      <c r="F721" s="40"/>
      <c r="G721" s="27"/>
      <c r="H721" s="27" t="s">
        <v>110</v>
      </c>
      <c r="I721" s="27">
        <v>6</v>
      </c>
      <c r="J721" s="27">
        <v>1</v>
      </c>
      <c r="K721" s="27"/>
      <c r="L721" s="27"/>
      <c r="M721" s="25"/>
      <c r="N721" t="str">
        <f t="shared" si="11"/>
        <v/>
      </c>
    </row>
    <row r="722" spans="1:14" x14ac:dyDescent="0.25">
      <c r="A722" s="27" t="s">
        <v>59</v>
      </c>
      <c r="B722" s="27">
        <v>17</v>
      </c>
      <c r="C722" s="47">
        <v>3.125E-2</v>
      </c>
      <c r="D722" s="26">
        <v>11</v>
      </c>
      <c r="E722" s="27" t="s">
        <v>56</v>
      </c>
      <c r="F722" s="40"/>
      <c r="G722" s="27"/>
      <c r="H722" s="27" t="s">
        <v>58</v>
      </c>
      <c r="I722" s="27">
        <v>4</v>
      </c>
      <c r="J722" s="27">
        <v>1</v>
      </c>
      <c r="K722" s="27"/>
      <c r="L722" s="27"/>
      <c r="M722" s="25"/>
      <c r="N722" t="str">
        <f t="shared" si="11"/>
        <v/>
      </c>
    </row>
    <row r="723" spans="1:14" x14ac:dyDescent="0.25">
      <c r="A723" s="13" t="s">
        <v>59</v>
      </c>
      <c r="B723" s="13">
        <v>17</v>
      </c>
      <c r="C723" s="49">
        <v>4.1666666666666699E-2</v>
      </c>
      <c r="D723" s="12">
        <v>11.3</v>
      </c>
      <c r="E723" s="13" t="s">
        <v>56</v>
      </c>
      <c r="F723" s="41"/>
      <c r="G723" s="13"/>
      <c r="H723" s="13" t="s">
        <v>58</v>
      </c>
      <c r="I723" s="13">
        <v>5</v>
      </c>
      <c r="J723" s="13">
        <v>1</v>
      </c>
      <c r="K723" s="13"/>
      <c r="L723" s="13">
        <v>13</v>
      </c>
      <c r="M723" s="11"/>
      <c r="N723" t="str">
        <f t="shared" si="11"/>
        <v/>
      </c>
    </row>
    <row r="724" spans="1:14" x14ac:dyDescent="0.25">
      <c r="A724" s="27" t="s">
        <v>59</v>
      </c>
      <c r="B724" s="27">
        <v>17</v>
      </c>
      <c r="C724" s="47">
        <v>5.2083333333333301E-2</v>
      </c>
      <c r="D724" s="26">
        <v>11.4</v>
      </c>
      <c r="E724" s="34" t="s">
        <v>56</v>
      </c>
      <c r="F724" s="42"/>
      <c r="G724" s="27"/>
      <c r="H724" s="27" t="s">
        <v>58</v>
      </c>
      <c r="I724" s="27">
        <v>5</v>
      </c>
      <c r="J724" s="27">
        <v>1</v>
      </c>
      <c r="K724" s="27"/>
      <c r="L724" s="27"/>
      <c r="M724" s="25"/>
      <c r="N724" t="str">
        <f t="shared" si="11"/>
        <v/>
      </c>
    </row>
    <row r="725" spans="1:14" x14ac:dyDescent="0.25">
      <c r="A725" s="27" t="s">
        <v>59</v>
      </c>
      <c r="B725" s="27">
        <v>17</v>
      </c>
      <c r="C725" s="47">
        <v>6.25E-2</v>
      </c>
      <c r="D725" s="26">
        <v>11.5</v>
      </c>
      <c r="E725" s="27" t="s">
        <v>56</v>
      </c>
      <c r="F725" s="40"/>
      <c r="G725" s="27"/>
      <c r="H725" s="27" t="s">
        <v>58</v>
      </c>
      <c r="I725" s="27">
        <v>5</v>
      </c>
      <c r="J725" s="27">
        <v>1</v>
      </c>
      <c r="K725" s="27"/>
      <c r="L725" s="27"/>
      <c r="M725" s="25"/>
      <c r="N725" t="str">
        <f t="shared" si="11"/>
        <v/>
      </c>
    </row>
    <row r="726" spans="1:14" x14ac:dyDescent="0.25">
      <c r="A726" s="27" t="s">
        <v>59</v>
      </c>
      <c r="B726" s="27">
        <v>17</v>
      </c>
      <c r="C726" s="47">
        <v>7.2916666666666699E-2</v>
      </c>
      <c r="D726" s="26">
        <v>11.4</v>
      </c>
      <c r="E726" s="27" t="s">
        <v>56</v>
      </c>
      <c r="F726" s="42"/>
      <c r="G726" s="27"/>
      <c r="H726" s="27" t="s">
        <v>58</v>
      </c>
      <c r="I726" s="27">
        <v>6</v>
      </c>
      <c r="J726" s="27">
        <v>1</v>
      </c>
      <c r="K726" s="27"/>
      <c r="L726" s="27"/>
      <c r="M726" s="25"/>
      <c r="N726" t="str">
        <f t="shared" si="11"/>
        <v/>
      </c>
    </row>
    <row r="727" spans="1:14" x14ac:dyDescent="0.25">
      <c r="A727" s="13" t="s">
        <v>59</v>
      </c>
      <c r="B727" s="13">
        <v>17</v>
      </c>
      <c r="C727" s="49">
        <v>8.3333333333333301E-2</v>
      </c>
      <c r="D727" s="31">
        <v>11.2</v>
      </c>
      <c r="E727" s="13" t="s">
        <v>56</v>
      </c>
      <c r="F727" s="41"/>
      <c r="G727" s="13"/>
      <c r="H727" s="13" t="s">
        <v>58</v>
      </c>
      <c r="I727" s="13">
        <v>6</v>
      </c>
      <c r="J727" s="13">
        <v>1</v>
      </c>
      <c r="K727" s="13"/>
      <c r="L727" s="13">
        <v>12.5</v>
      </c>
      <c r="M727" s="11"/>
      <c r="N727" t="str">
        <f t="shared" si="11"/>
        <v/>
      </c>
    </row>
    <row r="728" spans="1:14" x14ac:dyDescent="0.25">
      <c r="A728" s="27" t="s">
        <v>59</v>
      </c>
      <c r="B728" s="27">
        <v>17</v>
      </c>
      <c r="C728" s="47">
        <v>9.375E-2</v>
      </c>
      <c r="D728" s="26">
        <v>10.8</v>
      </c>
      <c r="E728" s="34" t="s">
        <v>56</v>
      </c>
      <c r="F728" s="42"/>
      <c r="G728" s="27"/>
      <c r="H728" s="27" t="s">
        <v>110</v>
      </c>
      <c r="I728" s="27">
        <v>6</v>
      </c>
      <c r="J728" s="27">
        <v>2</v>
      </c>
      <c r="K728" s="27"/>
      <c r="L728" s="27"/>
      <c r="M728" s="25"/>
      <c r="N728" t="str">
        <f t="shared" si="11"/>
        <v/>
      </c>
    </row>
    <row r="729" spans="1:14" x14ac:dyDescent="0.25">
      <c r="A729" s="27" t="s">
        <v>59</v>
      </c>
      <c r="B729" s="27">
        <v>17</v>
      </c>
      <c r="C729" s="47">
        <v>0.104166666666667</v>
      </c>
      <c r="D729" s="26">
        <v>10.4</v>
      </c>
      <c r="E729" s="27" t="s">
        <v>56</v>
      </c>
      <c r="F729" s="42"/>
      <c r="G729" s="27"/>
      <c r="H729" s="27" t="s">
        <v>110</v>
      </c>
      <c r="I729" s="27">
        <v>6</v>
      </c>
      <c r="J729" s="27">
        <v>2</v>
      </c>
      <c r="K729" s="27"/>
      <c r="L729" s="27"/>
      <c r="M729" s="25"/>
      <c r="N729" t="str">
        <f t="shared" si="11"/>
        <v/>
      </c>
    </row>
    <row r="730" spans="1:14" x14ac:dyDescent="0.25">
      <c r="A730" s="27" t="s">
        <v>59</v>
      </c>
      <c r="B730" s="27">
        <v>17</v>
      </c>
      <c r="C730" s="47">
        <v>0.114583333333333</v>
      </c>
      <c r="D730" s="26">
        <v>9.8000000000000007</v>
      </c>
      <c r="E730" s="27" t="s">
        <v>56</v>
      </c>
      <c r="F730" s="42"/>
      <c r="G730" s="27"/>
      <c r="H730" s="27" t="s">
        <v>110</v>
      </c>
      <c r="I730" s="27">
        <v>6</v>
      </c>
      <c r="J730" s="27">
        <v>2</v>
      </c>
      <c r="K730" s="27"/>
      <c r="L730" s="27"/>
      <c r="M730" s="25"/>
      <c r="N730" t="str">
        <f t="shared" si="11"/>
        <v/>
      </c>
    </row>
    <row r="731" spans="1:14" x14ac:dyDescent="0.25">
      <c r="A731" s="13" t="s">
        <v>59</v>
      </c>
      <c r="B731" s="13">
        <v>17</v>
      </c>
      <c r="C731" s="49">
        <v>0.125</v>
      </c>
      <c r="D731" s="31">
        <v>9.1</v>
      </c>
      <c r="E731" s="13" t="s">
        <v>56</v>
      </c>
      <c r="F731" s="41"/>
      <c r="G731" s="13"/>
      <c r="H731" s="13" t="s">
        <v>110</v>
      </c>
      <c r="I731" s="13">
        <v>6</v>
      </c>
      <c r="J731" s="13">
        <v>2</v>
      </c>
      <c r="K731" s="13"/>
      <c r="L731" s="13">
        <v>15</v>
      </c>
      <c r="M731" s="11"/>
      <c r="N731" t="str">
        <f t="shared" si="11"/>
        <v/>
      </c>
    </row>
    <row r="732" spans="1:14" x14ac:dyDescent="0.25">
      <c r="A732" s="27" t="s">
        <v>59</v>
      </c>
      <c r="B732" s="27">
        <v>17</v>
      </c>
      <c r="C732" s="47">
        <v>0.13541666666666699</v>
      </c>
      <c r="D732" s="26">
        <v>8.3000000000000007</v>
      </c>
      <c r="E732" s="34" t="s">
        <v>56</v>
      </c>
      <c r="F732" s="42"/>
      <c r="G732" s="27"/>
      <c r="H732" s="27" t="s">
        <v>110</v>
      </c>
      <c r="I732" s="27">
        <v>6</v>
      </c>
      <c r="J732" s="27">
        <v>2</v>
      </c>
      <c r="K732" s="27"/>
      <c r="L732" s="27"/>
      <c r="M732" s="25"/>
      <c r="N732" t="str">
        <f t="shared" si="11"/>
        <v/>
      </c>
    </row>
    <row r="733" spans="1:14" x14ac:dyDescent="0.25">
      <c r="A733" s="27" t="s">
        <v>59</v>
      </c>
      <c r="B733" s="27">
        <v>17</v>
      </c>
      <c r="C733" s="47">
        <v>0.14583333333333301</v>
      </c>
      <c r="D733" s="26">
        <v>7.3</v>
      </c>
      <c r="E733" s="27" t="s">
        <v>56</v>
      </c>
      <c r="F733" s="42"/>
      <c r="G733" s="27"/>
      <c r="H733" s="27" t="s">
        <v>58</v>
      </c>
      <c r="I733" s="27">
        <v>4</v>
      </c>
      <c r="J733" s="27">
        <v>2</v>
      </c>
      <c r="K733" s="27"/>
      <c r="L733" s="27"/>
      <c r="M733" s="25"/>
      <c r="N733" t="str">
        <f t="shared" si="11"/>
        <v/>
      </c>
    </row>
    <row r="734" spans="1:14" x14ac:dyDescent="0.25">
      <c r="A734" s="27" t="s">
        <v>59</v>
      </c>
      <c r="B734" s="27">
        <v>17</v>
      </c>
      <c r="C734" s="47">
        <v>0.156250000000001</v>
      </c>
      <c r="D734" s="26">
        <v>6.3</v>
      </c>
      <c r="E734" s="27" t="s">
        <v>56</v>
      </c>
      <c r="F734" s="40"/>
      <c r="G734" s="27"/>
      <c r="H734" s="27" t="s">
        <v>58</v>
      </c>
      <c r="I734" s="27">
        <v>4</v>
      </c>
      <c r="J734" s="27">
        <v>2</v>
      </c>
      <c r="K734" s="27">
        <v>754</v>
      </c>
      <c r="L734" s="27"/>
      <c r="M734" s="25"/>
      <c r="N734" t="str">
        <f t="shared" si="11"/>
        <v/>
      </c>
    </row>
    <row r="735" spans="1:14" x14ac:dyDescent="0.25">
      <c r="A735" s="27"/>
      <c r="B735" s="27"/>
      <c r="C735" s="27"/>
      <c r="D735" s="26"/>
      <c r="E735" s="27"/>
      <c r="F735" s="40"/>
      <c r="G735" s="27"/>
      <c r="H735" s="27"/>
      <c r="I735" s="27"/>
      <c r="J735" s="27"/>
      <c r="K735" s="27"/>
      <c r="L735" s="27"/>
      <c r="M735" s="25"/>
      <c r="N735" t="str">
        <f t="shared" si="11"/>
        <v/>
      </c>
    </row>
    <row r="736" spans="1:14" x14ac:dyDescent="0.25">
      <c r="A736" s="13" t="s">
        <v>59</v>
      </c>
      <c r="B736" s="13">
        <v>17</v>
      </c>
      <c r="C736" s="49">
        <v>0.95833333333333337</v>
      </c>
      <c r="D736" s="12">
        <v>5.8</v>
      </c>
      <c r="E736" s="13" t="s">
        <v>56</v>
      </c>
      <c r="F736" s="41"/>
      <c r="G736" s="13"/>
      <c r="H736" s="13" t="s">
        <v>110</v>
      </c>
      <c r="I736" s="13">
        <v>4</v>
      </c>
      <c r="J736" s="13">
        <v>3</v>
      </c>
      <c r="K736" s="13">
        <v>755</v>
      </c>
      <c r="L736" s="13"/>
      <c r="M736" s="11"/>
      <c r="N736" t="str">
        <f t="shared" si="11"/>
        <v/>
      </c>
    </row>
    <row r="737" spans="1:14" x14ac:dyDescent="0.25">
      <c r="A737" s="27" t="s">
        <v>59</v>
      </c>
      <c r="B737" s="27">
        <v>17</v>
      </c>
      <c r="C737" s="47">
        <v>0.96875</v>
      </c>
      <c r="D737" s="26">
        <v>6.9</v>
      </c>
      <c r="E737" s="27" t="s">
        <v>56</v>
      </c>
      <c r="F737" s="40"/>
      <c r="G737" s="27"/>
      <c r="H737" s="27" t="s">
        <v>110</v>
      </c>
      <c r="I737" s="27">
        <v>5</v>
      </c>
      <c r="J737" s="27">
        <v>4</v>
      </c>
      <c r="K737" s="27"/>
      <c r="L737" s="27"/>
      <c r="M737" s="25"/>
      <c r="N737" t="str">
        <f t="shared" si="11"/>
        <v/>
      </c>
    </row>
    <row r="738" spans="1:14" x14ac:dyDescent="0.25">
      <c r="A738" s="27" t="s">
        <v>59</v>
      </c>
      <c r="B738" s="27">
        <v>17</v>
      </c>
      <c r="C738" s="47">
        <v>0.97916666666666663</v>
      </c>
      <c r="D738" s="26">
        <v>7.9</v>
      </c>
      <c r="E738" s="34" t="s">
        <v>56</v>
      </c>
      <c r="F738" s="40"/>
      <c r="G738" s="27"/>
      <c r="H738" s="27" t="s">
        <v>110</v>
      </c>
      <c r="I738" s="27">
        <v>5</v>
      </c>
      <c r="J738" s="27">
        <v>4</v>
      </c>
      <c r="K738" s="27"/>
      <c r="L738" s="27"/>
      <c r="M738" s="25"/>
      <c r="N738" t="str">
        <f t="shared" si="11"/>
        <v/>
      </c>
    </row>
    <row r="739" spans="1:14" x14ac:dyDescent="0.25">
      <c r="A739" s="27" t="s">
        <v>59</v>
      </c>
      <c r="B739" s="27">
        <v>17</v>
      </c>
      <c r="C739" s="47">
        <v>0.98958333333333337</v>
      </c>
      <c r="D739" s="26">
        <v>8.8000000000000007</v>
      </c>
      <c r="E739" s="27" t="s">
        <v>56</v>
      </c>
      <c r="F739" s="40"/>
      <c r="G739" s="27"/>
      <c r="H739" s="27" t="s">
        <v>110</v>
      </c>
      <c r="I739" s="27">
        <v>5</v>
      </c>
      <c r="J739" s="27">
        <v>4</v>
      </c>
      <c r="K739" s="27"/>
      <c r="L739" s="27"/>
      <c r="M739" s="25"/>
      <c r="N739" t="str">
        <f t="shared" si="11"/>
        <v/>
      </c>
    </row>
    <row r="740" spans="1:14" x14ac:dyDescent="0.25">
      <c r="A740" s="13" t="s">
        <v>59</v>
      </c>
      <c r="B740" s="13">
        <v>18</v>
      </c>
      <c r="C740" s="49">
        <v>0</v>
      </c>
      <c r="D740" s="31">
        <v>9.5</v>
      </c>
      <c r="E740" s="13" t="s">
        <v>56</v>
      </c>
      <c r="F740" s="41"/>
      <c r="G740" s="13"/>
      <c r="H740" s="13" t="s">
        <v>110</v>
      </c>
      <c r="I740" s="13">
        <v>6</v>
      </c>
      <c r="J740" s="13">
        <v>4</v>
      </c>
      <c r="K740" s="13"/>
      <c r="L740" s="13">
        <v>16</v>
      </c>
      <c r="M740" s="11"/>
      <c r="N740" t="str">
        <f t="shared" si="11"/>
        <v/>
      </c>
    </row>
    <row r="741" spans="1:14" x14ac:dyDescent="0.25">
      <c r="A741" s="27" t="s">
        <v>59</v>
      </c>
      <c r="B741" s="27">
        <v>18</v>
      </c>
      <c r="C741" s="47">
        <v>1.0416666666666666E-2</v>
      </c>
      <c r="D741" s="26">
        <v>10.199999999999999</v>
      </c>
      <c r="E741" s="27" t="s">
        <v>56</v>
      </c>
      <c r="F741" s="40"/>
      <c r="G741" s="27"/>
      <c r="H741" s="27" t="s">
        <v>110</v>
      </c>
      <c r="I741" s="27">
        <v>6</v>
      </c>
      <c r="J741" s="27">
        <v>4</v>
      </c>
      <c r="K741" s="27"/>
      <c r="L741" s="27"/>
      <c r="M741" s="25"/>
      <c r="N741" t="str">
        <f t="shared" si="11"/>
        <v/>
      </c>
    </row>
    <row r="742" spans="1:14" x14ac:dyDescent="0.25">
      <c r="A742" s="27" t="s">
        <v>59</v>
      </c>
      <c r="B742" s="27">
        <v>18</v>
      </c>
      <c r="C742" s="47">
        <v>2.0833333333333332E-2</v>
      </c>
      <c r="D742" s="26">
        <v>10.8</v>
      </c>
      <c r="E742" s="27" t="s">
        <v>56</v>
      </c>
      <c r="F742" s="40"/>
      <c r="G742" s="27"/>
      <c r="H742" s="27" t="s">
        <v>110</v>
      </c>
      <c r="I742" s="27">
        <v>6</v>
      </c>
      <c r="J742" s="27">
        <v>4</v>
      </c>
      <c r="K742" s="27"/>
      <c r="L742" s="27"/>
      <c r="M742" s="27"/>
      <c r="N742" t="str">
        <f t="shared" si="11"/>
        <v/>
      </c>
    </row>
    <row r="743" spans="1:14" x14ac:dyDescent="0.25">
      <c r="A743" s="27" t="s">
        <v>59</v>
      </c>
      <c r="B743" s="27">
        <v>18</v>
      </c>
      <c r="C743" s="47">
        <v>3.125E-2</v>
      </c>
      <c r="D743" s="26">
        <v>11.2</v>
      </c>
      <c r="E743" s="27" t="s">
        <v>56</v>
      </c>
      <c r="F743" s="40"/>
      <c r="G743" s="27"/>
      <c r="H743" s="27" t="s">
        <v>110</v>
      </c>
      <c r="I743" s="27">
        <v>6</v>
      </c>
      <c r="J743" s="27">
        <v>4</v>
      </c>
      <c r="K743" s="27"/>
      <c r="L743" s="27"/>
      <c r="M743" s="25"/>
      <c r="N743" t="str">
        <f t="shared" si="11"/>
        <v/>
      </c>
    </row>
    <row r="744" spans="1:14" x14ac:dyDescent="0.25">
      <c r="A744" s="13" t="s">
        <v>59</v>
      </c>
      <c r="B744" s="13">
        <v>18</v>
      </c>
      <c r="C744" s="49">
        <v>4.1666666666666699E-2</v>
      </c>
      <c r="D744" s="12">
        <v>11.5</v>
      </c>
      <c r="E744" s="12" t="s">
        <v>56</v>
      </c>
      <c r="F744" s="41"/>
      <c r="G744" s="13"/>
      <c r="H744" s="13" t="s">
        <v>110</v>
      </c>
      <c r="I744" s="13">
        <v>6</v>
      </c>
      <c r="J744" s="13">
        <v>4</v>
      </c>
      <c r="K744" s="13"/>
      <c r="L744" s="13">
        <v>16</v>
      </c>
      <c r="M744" s="11"/>
      <c r="N744" t="str">
        <f t="shared" si="11"/>
        <v/>
      </c>
    </row>
    <row r="745" spans="1:14" x14ac:dyDescent="0.25">
      <c r="A745" s="27" t="s">
        <v>59</v>
      </c>
      <c r="B745" s="27">
        <v>18</v>
      </c>
      <c r="C745" s="47">
        <v>5.2083333333333301E-2</v>
      </c>
      <c r="D745" s="26">
        <v>11.6</v>
      </c>
      <c r="E745" s="26" t="s">
        <v>56</v>
      </c>
      <c r="F745" s="40"/>
      <c r="G745" s="27"/>
      <c r="H745" s="27" t="s">
        <v>110</v>
      </c>
      <c r="I745" s="27">
        <v>6</v>
      </c>
      <c r="J745" s="27">
        <v>5</v>
      </c>
      <c r="K745" s="27"/>
      <c r="L745" s="27"/>
      <c r="M745" s="25"/>
      <c r="N745" t="str">
        <f t="shared" si="11"/>
        <v/>
      </c>
    </row>
    <row r="746" spans="1:14" x14ac:dyDescent="0.25">
      <c r="A746" s="27" t="s">
        <v>59</v>
      </c>
      <c r="B746" s="27">
        <v>18</v>
      </c>
      <c r="C746" s="47">
        <v>6.25E-2</v>
      </c>
      <c r="D746" s="26">
        <v>11.7</v>
      </c>
      <c r="E746" s="34" t="s">
        <v>56</v>
      </c>
      <c r="F746" s="42"/>
      <c r="G746" s="27"/>
      <c r="H746" s="27" t="s">
        <v>110</v>
      </c>
      <c r="I746" s="27">
        <v>8</v>
      </c>
      <c r="J746" s="27">
        <v>7</v>
      </c>
      <c r="K746" s="27"/>
      <c r="L746" s="27"/>
      <c r="M746" s="25"/>
      <c r="N746" t="str">
        <f t="shared" si="11"/>
        <v/>
      </c>
    </row>
    <row r="747" spans="1:14" x14ac:dyDescent="0.25">
      <c r="A747" s="27" t="s">
        <v>59</v>
      </c>
      <c r="B747" s="27">
        <v>18</v>
      </c>
      <c r="C747" s="47">
        <v>7.2916666666666699E-2</v>
      </c>
      <c r="D747" s="26">
        <v>11.6</v>
      </c>
      <c r="E747" s="26" t="s">
        <v>56</v>
      </c>
      <c r="F747" s="40"/>
      <c r="G747" s="27"/>
      <c r="H747" s="27" t="s">
        <v>110</v>
      </c>
      <c r="I747" s="27">
        <v>8</v>
      </c>
      <c r="J747" s="27">
        <v>7</v>
      </c>
      <c r="K747" s="27"/>
      <c r="L747" s="27"/>
      <c r="M747" s="25"/>
      <c r="N747" t="str">
        <f t="shared" si="11"/>
        <v/>
      </c>
    </row>
    <row r="748" spans="1:14" x14ac:dyDescent="0.25">
      <c r="A748" s="13" t="s">
        <v>59</v>
      </c>
      <c r="B748" s="13">
        <v>18</v>
      </c>
      <c r="C748" s="49">
        <v>8.3333333333333301E-2</v>
      </c>
      <c r="D748" s="31">
        <v>11.4</v>
      </c>
      <c r="E748" s="12" t="s">
        <v>56</v>
      </c>
      <c r="F748" s="39"/>
      <c r="G748" s="13"/>
      <c r="H748" s="13" t="s">
        <v>110</v>
      </c>
      <c r="I748" s="13">
        <v>8</v>
      </c>
      <c r="J748" s="13">
        <v>7</v>
      </c>
      <c r="K748" s="13"/>
      <c r="L748" s="13">
        <v>15</v>
      </c>
      <c r="M748" s="11"/>
      <c r="N748" t="str">
        <f t="shared" si="11"/>
        <v/>
      </c>
    </row>
    <row r="749" spans="1:14" x14ac:dyDescent="0.25">
      <c r="A749" s="27" t="s">
        <v>59</v>
      </c>
      <c r="B749" s="27">
        <v>18</v>
      </c>
      <c r="C749" s="47">
        <v>9.375E-2</v>
      </c>
      <c r="D749" s="26">
        <v>11</v>
      </c>
      <c r="E749" s="26" t="s">
        <v>56</v>
      </c>
      <c r="F749" s="40"/>
      <c r="G749" s="27"/>
      <c r="H749" s="27" t="s">
        <v>110</v>
      </c>
      <c r="I749" s="27">
        <v>8</v>
      </c>
      <c r="J749" s="27">
        <v>6</v>
      </c>
      <c r="K749" s="27"/>
      <c r="L749" s="27"/>
      <c r="M749" s="25"/>
      <c r="N749" t="str">
        <f t="shared" si="11"/>
        <v/>
      </c>
    </row>
    <row r="750" spans="1:14" x14ac:dyDescent="0.25">
      <c r="A750" s="27" t="s">
        <v>59</v>
      </c>
      <c r="B750" s="27">
        <v>18</v>
      </c>
      <c r="C750" s="47">
        <v>0.104166666666667</v>
      </c>
      <c r="D750" s="26">
        <v>10.5</v>
      </c>
      <c r="E750" s="27" t="s">
        <v>56</v>
      </c>
      <c r="F750" s="42"/>
      <c r="G750" s="27"/>
      <c r="H750" s="27" t="s">
        <v>110</v>
      </c>
      <c r="I750" s="27">
        <v>8</v>
      </c>
      <c r="J750" s="27">
        <v>4</v>
      </c>
      <c r="K750" s="27"/>
      <c r="L750" s="27"/>
      <c r="M750" s="25"/>
      <c r="N750" t="str">
        <f t="shared" si="11"/>
        <v/>
      </c>
    </row>
    <row r="751" spans="1:14" x14ac:dyDescent="0.25">
      <c r="A751" s="27" t="s">
        <v>59</v>
      </c>
      <c r="B751" s="27">
        <v>18</v>
      </c>
      <c r="C751" s="47">
        <v>0.114583333333333</v>
      </c>
      <c r="D751" s="26">
        <v>9.8000000000000007</v>
      </c>
      <c r="E751" s="26" t="s">
        <v>56</v>
      </c>
      <c r="F751" s="42"/>
      <c r="G751" s="27"/>
      <c r="H751" s="27" t="s">
        <v>110</v>
      </c>
      <c r="I751" s="27">
        <v>8</v>
      </c>
      <c r="J751" s="27">
        <v>4</v>
      </c>
      <c r="K751" s="27"/>
      <c r="L751" s="27"/>
      <c r="M751" s="25"/>
      <c r="N751" t="str">
        <f t="shared" si="11"/>
        <v/>
      </c>
    </row>
    <row r="752" spans="1:14" x14ac:dyDescent="0.25">
      <c r="A752" s="13" t="s">
        <v>59</v>
      </c>
      <c r="B752" s="13">
        <v>18</v>
      </c>
      <c r="C752" s="49">
        <v>0.125</v>
      </c>
      <c r="D752" s="31">
        <v>9.1999999999999993</v>
      </c>
      <c r="E752" s="12" t="s">
        <v>56</v>
      </c>
      <c r="F752" s="39"/>
      <c r="G752" s="13"/>
      <c r="H752" s="13" t="s">
        <v>110</v>
      </c>
      <c r="I752" s="13">
        <v>8</v>
      </c>
      <c r="J752" s="13">
        <v>4</v>
      </c>
      <c r="K752" s="13"/>
      <c r="L752" s="13">
        <v>15</v>
      </c>
      <c r="M752" s="11"/>
      <c r="N752" t="str">
        <f t="shared" si="11"/>
        <v/>
      </c>
    </row>
    <row r="753" spans="1:14" x14ac:dyDescent="0.25">
      <c r="A753" s="27" t="s">
        <v>59</v>
      </c>
      <c r="B753" s="27">
        <v>18</v>
      </c>
      <c r="C753" s="47">
        <v>0.13541666666666699</v>
      </c>
      <c r="D753" s="26">
        <v>8.4</v>
      </c>
      <c r="E753" s="26" t="s">
        <v>56</v>
      </c>
      <c r="F753" s="40"/>
      <c r="G753" s="27"/>
      <c r="H753" s="27" t="s">
        <v>110</v>
      </c>
      <c r="I753" s="27">
        <v>8</v>
      </c>
      <c r="J753" s="27">
        <v>3</v>
      </c>
      <c r="K753" s="27"/>
      <c r="L753" s="27"/>
      <c r="M753" s="25"/>
      <c r="N753" t="str">
        <f t="shared" si="11"/>
        <v/>
      </c>
    </row>
    <row r="754" spans="1:14" x14ac:dyDescent="0.25">
      <c r="A754" s="27" t="s">
        <v>59</v>
      </c>
      <c r="B754" s="27">
        <v>18</v>
      </c>
      <c r="C754" s="47">
        <v>0.14583333333333301</v>
      </c>
      <c r="D754" s="26">
        <v>7.5</v>
      </c>
      <c r="E754" s="34" t="s">
        <v>56</v>
      </c>
      <c r="F754" s="42"/>
      <c r="G754" s="27"/>
      <c r="H754" s="27" t="s">
        <v>110</v>
      </c>
      <c r="I754" s="27">
        <v>8</v>
      </c>
      <c r="J754" s="27">
        <v>3</v>
      </c>
      <c r="K754" s="27"/>
      <c r="L754" s="27"/>
      <c r="M754" s="25"/>
      <c r="N754" t="str">
        <f t="shared" si="11"/>
        <v/>
      </c>
    </row>
    <row r="755" spans="1:14" x14ac:dyDescent="0.25">
      <c r="A755" s="27" t="s">
        <v>59</v>
      </c>
      <c r="B755" s="27">
        <v>18</v>
      </c>
      <c r="C755" s="47">
        <v>0.15625</v>
      </c>
      <c r="D755" s="26">
        <v>6.5</v>
      </c>
      <c r="E755" s="34" t="s">
        <v>56</v>
      </c>
      <c r="F755" s="42"/>
      <c r="G755" s="27"/>
      <c r="H755" s="27" t="s">
        <v>110</v>
      </c>
      <c r="I755" s="27">
        <v>8</v>
      </c>
      <c r="J755" s="27">
        <v>2</v>
      </c>
      <c r="K755" s="27">
        <v>755.5</v>
      </c>
      <c r="L755" s="27"/>
      <c r="M755" s="25"/>
      <c r="N755" t="str">
        <f t="shared" si="11"/>
        <v/>
      </c>
    </row>
    <row r="756" spans="1:14" x14ac:dyDescent="0.25">
      <c r="A756" s="27"/>
      <c r="B756" s="27"/>
      <c r="C756" s="47"/>
      <c r="D756" s="26"/>
      <c r="E756" s="26"/>
      <c r="F756" s="42"/>
      <c r="G756" s="27"/>
      <c r="H756" s="27"/>
      <c r="I756" s="27"/>
      <c r="J756" s="27"/>
      <c r="K756" s="27"/>
      <c r="L756" s="27"/>
      <c r="M756" s="25"/>
      <c r="N756" t="str">
        <f t="shared" si="11"/>
        <v/>
      </c>
    </row>
    <row r="757" spans="1:14" x14ac:dyDescent="0.25">
      <c r="A757" s="13" t="s">
        <v>59</v>
      </c>
      <c r="B757" s="13">
        <v>18</v>
      </c>
      <c r="C757" s="49">
        <v>0.95833333333333337</v>
      </c>
      <c r="D757" s="12">
        <v>6</v>
      </c>
      <c r="E757" s="12" t="s">
        <v>111</v>
      </c>
      <c r="F757" s="41"/>
      <c r="G757" s="13"/>
      <c r="H757" s="13" t="s">
        <v>112</v>
      </c>
      <c r="I757" s="13">
        <v>7</v>
      </c>
      <c r="J757" s="13">
        <v>4</v>
      </c>
      <c r="K757" s="13">
        <v>756</v>
      </c>
      <c r="L757" s="13"/>
      <c r="M757" s="11"/>
      <c r="N757" t="str">
        <f t="shared" si="11"/>
        <v/>
      </c>
    </row>
    <row r="758" spans="1:14" x14ac:dyDescent="0.25">
      <c r="A758" s="27" t="s">
        <v>59</v>
      </c>
      <c r="B758" s="27">
        <v>18</v>
      </c>
      <c r="C758" s="47">
        <v>0.96875</v>
      </c>
      <c r="D758" s="26">
        <v>7.1</v>
      </c>
      <c r="E758" s="26" t="s">
        <v>111</v>
      </c>
      <c r="F758" s="40"/>
      <c r="G758" s="27"/>
      <c r="H758" s="27" t="s">
        <v>112</v>
      </c>
      <c r="I758" s="27">
        <v>6</v>
      </c>
      <c r="J758" s="27">
        <v>4</v>
      </c>
      <c r="K758" s="27"/>
      <c r="L758" s="27"/>
      <c r="M758" s="25"/>
      <c r="N758" t="str">
        <f t="shared" si="11"/>
        <v/>
      </c>
    </row>
    <row r="759" spans="1:14" x14ac:dyDescent="0.25">
      <c r="A759" s="27" t="s">
        <v>59</v>
      </c>
      <c r="B759" s="27">
        <v>18</v>
      </c>
      <c r="C759" s="47">
        <v>0.97916666666666663</v>
      </c>
      <c r="D759" s="38">
        <v>8</v>
      </c>
      <c r="E759" s="34" t="s">
        <v>111</v>
      </c>
      <c r="F759" s="40"/>
      <c r="G759" s="27"/>
      <c r="H759" s="27" t="s">
        <v>112</v>
      </c>
      <c r="I759" s="27">
        <v>7</v>
      </c>
      <c r="J759" s="27">
        <v>4</v>
      </c>
      <c r="K759" s="27"/>
      <c r="L759" s="27"/>
      <c r="M759" s="25"/>
      <c r="N759" t="str">
        <f t="shared" si="11"/>
        <v/>
      </c>
    </row>
    <row r="760" spans="1:14" x14ac:dyDescent="0.25">
      <c r="A760" s="27" t="s">
        <v>59</v>
      </c>
      <c r="B760" s="27">
        <v>18</v>
      </c>
      <c r="C760" s="47">
        <v>0.98958333333333337</v>
      </c>
      <c r="D760" s="26">
        <v>9</v>
      </c>
      <c r="E760" s="26" t="s">
        <v>111</v>
      </c>
      <c r="F760" s="40"/>
      <c r="G760" s="27"/>
      <c r="H760" s="27" t="s">
        <v>112</v>
      </c>
      <c r="I760" s="27">
        <v>8</v>
      </c>
      <c r="J760" s="27">
        <v>4</v>
      </c>
      <c r="K760" s="27"/>
      <c r="L760" s="27"/>
      <c r="M760" s="25"/>
      <c r="N760" t="str">
        <f t="shared" si="11"/>
        <v/>
      </c>
    </row>
    <row r="761" spans="1:14" x14ac:dyDescent="0.25">
      <c r="A761" s="13" t="s">
        <v>59</v>
      </c>
      <c r="B761" s="13">
        <v>19</v>
      </c>
      <c r="C761" s="49">
        <v>0</v>
      </c>
      <c r="D761" s="12">
        <v>9.6999999999999993</v>
      </c>
      <c r="E761" s="12" t="s">
        <v>111</v>
      </c>
      <c r="F761" s="41"/>
      <c r="G761" s="13"/>
      <c r="H761" s="13" t="s">
        <v>112</v>
      </c>
      <c r="I761" s="13">
        <v>9</v>
      </c>
      <c r="J761" s="13">
        <v>3</v>
      </c>
      <c r="K761" s="13"/>
      <c r="L761" s="13">
        <v>19</v>
      </c>
      <c r="M761" s="11"/>
      <c r="N761" t="str">
        <f t="shared" si="11"/>
        <v/>
      </c>
    </row>
    <row r="762" spans="1:14" x14ac:dyDescent="0.25">
      <c r="A762" s="27" t="s">
        <v>59</v>
      </c>
      <c r="B762" s="27">
        <v>19</v>
      </c>
      <c r="C762" s="47">
        <v>1.0416666666666666E-2</v>
      </c>
      <c r="D762" s="26">
        <v>10.4</v>
      </c>
      <c r="E762" s="26" t="s">
        <v>111</v>
      </c>
      <c r="F762" s="40"/>
      <c r="G762" s="27"/>
      <c r="H762" s="27" t="s">
        <v>112</v>
      </c>
      <c r="I762" s="27">
        <v>9</v>
      </c>
      <c r="J762" s="27">
        <v>3</v>
      </c>
      <c r="K762" s="27"/>
      <c r="L762" s="27"/>
      <c r="M762" s="25"/>
      <c r="N762" t="str">
        <f t="shared" si="11"/>
        <v/>
      </c>
    </row>
    <row r="763" spans="1:14" x14ac:dyDescent="0.25">
      <c r="A763" s="27" t="s">
        <v>59</v>
      </c>
      <c r="B763" s="27">
        <v>19</v>
      </c>
      <c r="C763" s="47">
        <v>2.0833333333333332E-2</v>
      </c>
      <c r="D763" s="26">
        <v>10.9</v>
      </c>
      <c r="E763" s="27" t="s">
        <v>111</v>
      </c>
      <c r="F763" s="40"/>
      <c r="G763" s="27"/>
      <c r="H763" s="27" t="s">
        <v>112</v>
      </c>
      <c r="I763" s="27">
        <v>9</v>
      </c>
      <c r="J763" s="27">
        <v>4</v>
      </c>
      <c r="K763" s="27"/>
      <c r="L763" s="27"/>
      <c r="M763" s="27"/>
      <c r="N763" t="str">
        <f t="shared" si="11"/>
        <v/>
      </c>
    </row>
    <row r="764" spans="1:14" x14ac:dyDescent="0.25">
      <c r="A764" s="27" t="s">
        <v>59</v>
      </c>
      <c r="B764" s="27">
        <v>19</v>
      </c>
      <c r="C764" s="47">
        <v>3.125E-2</v>
      </c>
      <c r="D764" s="26">
        <v>11.3</v>
      </c>
      <c r="E764" s="38" t="s">
        <v>83</v>
      </c>
      <c r="F764" s="40"/>
      <c r="G764" s="27"/>
      <c r="H764" s="27" t="s">
        <v>113</v>
      </c>
      <c r="I764" s="27">
        <v>10</v>
      </c>
      <c r="J764" s="27">
        <v>5</v>
      </c>
      <c r="K764" s="27"/>
      <c r="L764" s="27"/>
      <c r="M764" s="25"/>
      <c r="N764" t="str">
        <f t="shared" si="11"/>
        <v/>
      </c>
    </row>
    <row r="765" spans="1:14" x14ac:dyDescent="0.25">
      <c r="A765" s="13" t="s">
        <v>59</v>
      </c>
      <c r="B765" s="13">
        <v>19</v>
      </c>
      <c r="C765" s="49">
        <v>4.1666666666666699E-2</v>
      </c>
      <c r="D765" s="12">
        <v>11.6</v>
      </c>
      <c r="E765" s="13" t="s">
        <v>83</v>
      </c>
      <c r="F765" s="41"/>
      <c r="G765" s="13"/>
      <c r="H765" s="13" t="s">
        <v>113</v>
      </c>
      <c r="I765" s="13">
        <v>10</v>
      </c>
      <c r="J765" s="13">
        <v>6</v>
      </c>
      <c r="K765" s="13"/>
      <c r="L765" s="13">
        <v>18</v>
      </c>
      <c r="M765" s="11"/>
      <c r="N765" t="str">
        <f t="shared" si="11"/>
        <v/>
      </c>
    </row>
    <row r="766" spans="1:14" x14ac:dyDescent="0.25">
      <c r="A766" s="27" t="s">
        <v>59</v>
      </c>
      <c r="B766" s="27">
        <v>19</v>
      </c>
      <c r="C766" s="47">
        <v>5.2083333333333301E-2</v>
      </c>
      <c r="D766" s="26">
        <v>11.8</v>
      </c>
      <c r="E766" s="26" t="s">
        <v>83</v>
      </c>
      <c r="F766" s="40"/>
      <c r="G766" s="27"/>
      <c r="H766" s="27" t="s">
        <v>113</v>
      </c>
      <c r="I766" s="27">
        <v>10</v>
      </c>
      <c r="J766" s="27">
        <v>5</v>
      </c>
      <c r="K766" s="27"/>
      <c r="L766" s="27"/>
      <c r="M766" s="25"/>
      <c r="N766" t="str">
        <f t="shared" si="11"/>
        <v/>
      </c>
    </row>
    <row r="767" spans="1:14" x14ac:dyDescent="0.25">
      <c r="A767" s="27" t="s">
        <v>59</v>
      </c>
      <c r="B767" s="27">
        <v>19</v>
      </c>
      <c r="C767" s="47">
        <v>6.25E-2</v>
      </c>
      <c r="D767" s="38">
        <v>11.8</v>
      </c>
      <c r="E767" s="26" t="s">
        <v>83</v>
      </c>
      <c r="F767" s="40"/>
      <c r="G767" s="27"/>
      <c r="H767" s="27" t="s">
        <v>113</v>
      </c>
      <c r="I767" s="27">
        <v>9</v>
      </c>
      <c r="J767" s="27">
        <v>5</v>
      </c>
      <c r="K767" s="27"/>
      <c r="L767" s="27"/>
      <c r="M767" s="25"/>
      <c r="N767" t="str">
        <f t="shared" si="11"/>
        <v/>
      </c>
    </row>
    <row r="768" spans="1:14" x14ac:dyDescent="0.25">
      <c r="A768" s="27" t="s">
        <v>59</v>
      </c>
      <c r="B768" s="27">
        <v>19</v>
      </c>
      <c r="C768" s="47">
        <v>7.2916666666666699E-2</v>
      </c>
      <c r="D768" s="26">
        <v>11.7</v>
      </c>
      <c r="E768" s="34" t="s">
        <v>83</v>
      </c>
      <c r="F768" s="42"/>
      <c r="G768" s="27"/>
      <c r="H768" s="27" t="s">
        <v>113</v>
      </c>
      <c r="I768" s="27">
        <v>10</v>
      </c>
      <c r="J768" s="27">
        <v>6</v>
      </c>
      <c r="K768" s="27"/>
      <c r="L768" s="27"/>
      <c r="M768" s="25"/>
      <c r="N768" t="str">
        <f t="shared" si="11"/>
        <v/>
      </c>
    </row>
    <row r="769" spans="1:14" x14ac:dyDescent="0.25">
      <c r="A769" s="13" t="s">
        <v>59</v>
      </c>
      <c r="B769" s="13">
        <v>19</v>
      </c>
      <c r="C769" s="49">
        <v>8.3333333333333301E-2</v>
      </c>
      <c r="D769" s="12">
        <v>11.5</v>
      </c>
      <c r="E769" s="12" t="s">
        <v>83</v>
      </c>
      <c r="F769" s="41"/>
      <c r="G769" s="13"/>
      <c r="H769" s="13" t="s">
        <v>113</v>
      </c>
      <c r="I769" s="13">
        <v>9</v>
      </c>
      <c r="J769" s="13">
        <v>6</v>
      </c>
      <c r="K769" s="13"/>
      <c r="L769" s="13"/>
      <c r="M769" s="11"/>
      <c r="N769" t="str">
        <f t="shared" si="11"/>
        <v/>
      </c>
    </row>
    <row r="770" spans="1:14" x14ac:dyDescent="0.25">
      <c r="A770" s="27" t="s">
        <v>59</v>
      </c>
      <c r="B770" s="27">
        <v>19</v>
      </c>
      <c r="C770" s="47">
        <v>9.375E-2</v>
      </c>
      <c r="D770" s="26">
        <v>11.2</v>
      </c>
      <c r="E770" s="26" t="s">
        <v>83</v>
      </c>
      <c r="F770" s="42"/>
      <c r="G770" s="27"/>
      <c r="H770" s="27" t="s">
        <v>113</v>
      </c>
      <c r="I770" s="27">
        <v>8</v>
      </c>
      <c r="J770" s="27">
        <v>6</v>
      </c>
      <c r="K770" s="27"/>
      <c r="L770" s="27"/>
      <c r="M770" s="25"/>
      <c r="N770" t="str">
        <f t="shared" si="11"/>
        <v/>
      </c>
    </row>
    <row r="771" spans="1:14" x14ac:dyDescent="0.25">
      <c r="A771" s="27" t="s">
        <v>59</v>
      </c>
      <c r="B771" s="27">
        <v>19</v>
      </c>
      <c r="C771" s="47">
        <v>0.104166666666667</v>
      </c>
      <c r="D771" s="38">
        <v>10.7</v>
      </c>
      <c r="E771" s="26" t="s">
        <v>111</v>
      </c>
      <c r="F771" s="40"/>
      <c r="G771" s="27"/>
      <c r="H771" s="27" t="s">
        <v>112</v>
      </c>
      <c r="I771" s="27">
        <v>7</v>
      </c>
      <c r="J771" s="27">
        <v>5</v>
      </c>
      <c r="K771" s="27"/>
      <c r="L771" s="27"/>
      <c r="M771" s="25"/>
      <c r="N771" t="str">
        <f t="shared" ref="N771:N834" si="12">IF(AND(I771=10,OR(H771="D",H771="C",H771="B",H771="A")),"ERR1",IF(AND(OR(H771="B",H771="C",H771="D",H771="E"),I771=0),"ERR2",IF(J771&gt;I771,"ERR3","")))</f>
        <v/>
      </c>
    </row>
    <row r="772" spans="1:14" x14ac:dyDescent="0.25">
      <c r="A772" s="27" t="s">
        <v>59</v>
      </c>
      <c r="B772" s="27">
        <v>19</v>
      </c>
      <c r="C772" s="47">
        <v>0.114583333333333</v>
      </c>
      <c r="D772" s="26">
        <v>10.199999999999999</v>
      </c>
      <c r="E772" s="27" t="s">
        <v>111</v>
      </c>
      <c r="F772" s="42"/>
      <c r="G772" s="27"/>
      <c r="H772" s="27" t="s">
        <v>112</v>
      </c>
      <c r="I772" s="27">
        <v>7</v>
      </c>
      <c r="J772" s="27">
        <v>3</v>
      </c>
      <c r="K772" s="27"/>
      <c r="L772" s="27">
        <v>16</v>
      </c>
      <c r="M772" s="25"/>
      <c r="N772" t="str">
        <f t="shared" si="12"/>
        <v/>
      </c>
    </row>
    <row r="773" spans="1:14" x14ac:dyDescent="0.25">
      <c r="A773" s="13" t="s">
        <v>59</v>
      </c>
      <c r="B773" s="13">
        <v>19</v>
      </c>
      <c r="C773" s="49">
        <v>0.125</v>
      </c>
      <c r="D773" s="12">
        <v>9.4</v>
      </c>
      <c r="E773" s="12" t="s">
        <v>111</v>
      </c>
      <c r="F773" s="39"/>
      <c r="G773" s="13"/>
      <c r="H773" s="13" t="s">
        <v>112</v>
      </c>
      <c r="I773" s="13">
        <v>8</v>
      </c>
      <c r="J773" s="13">
        <v>3</v>
      </c>
      <c r="K773" s="13"/>
      <c r="L773" s="13"/>
      <c r="M773" s="11"/>
      <c r="N773" t="str">
        <f t="shared" si="12"/>
        <v/>
      </c>
    </row>
    <row r="774" spans="1:14" x14ac:dyDescent="0.25">
      <c r="A774" s="27" t="s">
        <v>59</v>
      </c>
      <c r="B774" s="27">
        <v>19</v>
      </c>
      <c r="C774" s="47">
        <v>0.13541666666666699</v>
      </c>
      <c r="D774" s="26">
        <v>8.6</v>
      </c>
      <c r="E774" s="26" t="s">
        <v>111</v>
      </c>
      <c r="F774" s="42"/>
      <c r="G774" s="27"/>
      <c r="H774" s="27" t="s">
        <v>112</v>
      </c>
      <c r="I774" s="27">
        <v>9</v>
      </c>
      <c r="J774" s="27">
        <v>3</v>
      </c>
      <c r="K774" s="27"/>
      <c r="L774" s="27"/>
      <c r="M774" s="25"/>
      <c r="N774" t="str">
        <f t="shared" si="12"/>
        <v/>
      </c>
    </row>
    <row r="775" spans="1:14" x14ac:dyDescent="0.25">
      <c r="A775" s="27" t="s">
        <v>59</v>
      </c>
      <c r="B775" s="27">
        <v>19</v>
      </c>
      <c r="C775" s="47">
        <v>0.14583333333333301</v>
      </c>
      <c r="D775" s="26">
        <v>7.7</v>
      </c>
      <c r="E775" s="26" t="s">
        <v>111</v>
      </c>
      <c r="F775" s="40"/>
      <c r="G775" s="27"/>
      <c r="H775" s="27" t="s">
        <v>112</v>
      </c>
      <c r="I775" s="27">
        <v>10</v>
      </c>
      <c r="J775" s="27">
        <v>4</v>
      </c>
      <c r="K775" s="27"/>
      <c r="L775" s="27"/>
      <c r="M775" s="25"/>
      <c r="N775" t="str">
        <f t="shared" si="12"/>
        <v>ERR1</v>
      </c>
    </row>
    <row r="776" spans="1:14" x14ac:dyDescent="0.25">
      <c r="A776" s="27" t="s">
        <v>59</v>
      </c>
      <c r="B776" s="27">
        <v>19</v>
      </c>
      <c r="C776" s="47">
        <v>0.156250000000001</v>
      </c>
      <c r="D776" s="26">
        <v>6.6</v>
      </c>
      <c r="E776" s="34" t="s">
        <v>111</v>
      </c>
      <c r="F776" s="42"/>
      <c r="G776" s="27"/>
      <c r="H776" s="27" t="s">
        <v>112</v>
      </c>
      <c r="I776" s="27">
        <v>10</v>
      </c>
      <c r="J776" s="27">
        <v>3</v>
      </c>
      <c r="K776" s="27">
        <v>756</v>
      </c>
      <c r="L776" s="27"/>
      <c r="M776" s="25"/>
      <c r="N776" t="str">
        <f t="shared" si="12"/>
        <v>ERR1</v>
      </c>
    </row>
    <row r="777" spans="1:14" x14ac:dyDescent="0.25">
      <c r="A777" s="27"/>
      <c r="B777" s="27"/>
      <c r="C777" s="47"/>
      <c r="D777" s="26"/>
      <c r="E777" s="26"/>
      <c r="F777" s="40"/>
      <c r="G777" s="27"/>
      <c r="H777" s="27"/>
      <c r="I777" s="27"/>
      <c r="J777" s="27"/>
      <c r="K777" s="27"/>
      <c r="L777" s="27"/>
      <c r="M777" s="25"/>
      <c r="N777" t="str">
        <f t="shared" si="12"/>
        <v/>
      </c>
    </row>
    <row r="778" spans="1:14" x14ac:dyDescent="0.25">
      <c r="A778" s="13" t="s">
        <v>59</v>
      </c>
      <c r="B778" s="13">
        <v>19</v>
      </c>
      <c r="C778" s="49">
        <v>0.95833333333333337</v>
      </c>
      <c r="D778" s="12">
        <v>6.1</v>
      </c>
      <c r="E778" s="12" t="s">
        <v>111</v>
      </c>
      <c r="F778" s="41"/>
      <c r="G778" s="13"/>
      <c r="H778" s="13" t="s">
        <v>110</v>
      </c>
      <c r="I778" s="13">
        <v>6</v>
      </c>
      <c r="J778" s="13">
        <v>3</v>
      </c>
      <c r="K778" s="13">
        <v>755</v>
      </c>
      <c r="L778" s="13"/>
      <c r="M778" s="11"/>
      <c r="N778" t="str">
        <f t="shared" si="12"/>
        <v/>
      </c>
    </row>
    <row r="779" spans="1:14" x14ac:dyDescent="0.25">
      <c r="A779" s="27" t="s">
        <v>59</v>
      </c>
      <c r="B779" s="27">
        <v>19</v>
      </c>
      <c r="C779" s="47">
        <v>0.96875</v>
      </c>
      <c r="D779" s="26">
        <v>7.2</v>
      </c>
      <c r="E779" s="34" t="s">
        <v>111</v>
      </c>
      <c r="F779" s="40"/>
      <c r="G779" s="27"/>
      <c r="H779" s="27" t="s">
        <v>112</v>
      </c>
      <c r="I779" s="27">
        <v>6</v>
      </c>
      <c r="J779" s="27">
        <v>4</v>
      </c>
      <c r="K779" s="27"/>
      <c r="L779" s="27"/>
      <c r="M779" s="25"/>
      <c r="N779" t="str">
        <f t="shared" si="12"/>
        <v/>
      </c>
    </row>
    <row r="780" spans="1:14" x14ac:dyDescent="0.25">
      <c r="A780" s="27" t="s">
        <v>59</v>
      </c>
      <c r="B780" s="27">
        <v>19</v>
      </c>
      <c r="C780" s="47">
        <v>0.97916666666666663</v>
      </c>
      <c r="D780" s="38">
        <v>8.1999999999999993</v>
      </c>
      <c r="E780" s="26" t="s">
        <v>111</v>
      </c>
      <c r="F780" s="40"/>
      <c r="G780" s="27"/>
      <c r="H780" s="27" t="s">
        <v>112</v>
      </c>
      <c r="I780" s="27">
        <v>7</v>
      </c>
      <c r="J780" s="27">
        <v>4</v>
      </c>
      <c r="K780" s="27"/>
      <c r="L780" s="27"/>
      <c r="M780" s="25"/>
      <c r="N780" t="str">
        <f t="shared" si="12"/>
        <v/>
      </c>
    </row>
    <row r="781" spans="1:14" x14ac:dyDescent="0.25">
      <c r="A781" s="27" t="s">
        <v>59</v>
      </c>
      <c r="B781" s="27">
        <v>19</v>
      </c>
      <c r="C781" s="47">
        <v>0.98958333333333337</v>
      </c>
      <c r="D781" s="26">
        <v>9.1</v>
      </c>
      <c r="E781" s="26" t="s">
        <v>111</v>
      </c>
      <c r="F781" s="40"/>
      <c r="G781" s="27"/>
      <c r="H781" s="27" t="s">
        <v>112</v>
      </c>
      <c r="I781" s="27">
        <v>8</v>
      </c>
      <c r="J781" s="27">
        <v>5</v>
      </c>
      <c r="K781" s="27"/>
      <c r="L781" s="27"/>
      <c r="M781" s="25"/>
      <c r="N781" t="str">
        <f t="shared" si="12"/>
        <v/>
      </c>
    </row>
    <row r="782" spans="1:14" x14ac:dyDescent="0.25">
      <c r="A782" s="13" t="s">
        <v>59</v>
      </c>
      <c r="B782" s="13">
        <v>20</v>
      </c>
      <c r="C782" s="49">
        <v>0</v>
      </c>
      <c r="D782" s="12">
        <v>9.9</v>
      </c>
      <c r="E782" s="12" t="s">
        <v>111</v>
      </c>
      <c r="F782" s="41"/>
      <c r="G782" s="13"/>
      <c r="H782" s="13" t="s">
        <v>112</v>
      </c>
      <c r="I782" s="13">
        <v>8</v>
      </c>
      <c r="J782" s="13">
        <v>6</v>
      </c>
      <c r="K782" s="13"/>
      <c r="L782" s="13">
        <v>17</v>
      </c>
      <c r="M782" s="11"/>
      <c r="N782" t="str">
        <f t="shared" si="12"/>
        <v/>
      </c>
    </row>
    <row r="783" spans="1:14" x14ac:dyDescent="0.25">
      <c r="A783" s="27" t="s">
        <v>59</v>
      </c>
      <c r="B783" s="27">
        <v>20</v>
      </c>
      <c r="C783" s="47">
        <v>1.0416666666666666E-2</v>
      </c>
      <c r="D783" s="26">
        <v>10.6</v>
      </c>
      <c r="E783" s="34" t="s">
        <v>83</v>
      </c>
      <c r="F783" s="40"/>
      <c r="G783" s="27"/>
      <c r="H783" s="27" t="s">
        <v>113</v>
      </c>
      <c r="I783" s="27">
        <v>9</v>
      </c>
      <c r="J783" s="27">
        <v>6</v>
      </c>
      <c r="K783" s="27"/>
      <c r="L783" s="27"/>
      <c r="M783" s="27"/>
      <c r="N783" t="str">
        <f t="shared" si="12"/>
        <v/>
      </c>
    </row>
    <row r="784" spans="1:14" x14ac:dyDescent="0.25">
      <c r="A784" s="27" t="s">
        <v>59</v>
      </c>
      <c r="B784" s="27">
        <v>20</v>
      </c>
      <c r="C784" s="47">
        <v>2.0833333333333332E-2</v>
      </c>
      <c r="D784" s="26">
        <v>11.1</v>
      </c>
      <c r="E784" s="26" t="s">
        <v>83</v>
      </c>
      <c r="F784" s="40"/>
      <c r="G784" s="27"/>
      <c r="H784" s="27" t="s">
        <v>113</v>
      </c>
      <c r="I784" s="27">
        <v>9</v>
      </c>
      <c r="J784" s="27">
        <v>6</v>
      </c>
      <c r="K784" s="27"/>
      <c r="L784" s="27"/>
      <c r="M784" s="25"/>
      <c r="N784" t="str">
        <f t="shared" si="12"/>
        <v/>
      </c>
    </row>
    <row r="785" spans="1:14" x14ac:dyDescent="0.25">
      <c r="A785" s="27" t="s">
        <v>59</v>
      </c>
      <c r="B785" s="27">
        <v>20</v>
      </c>
      <c r="C785" s="47">
        <v>3.125E-2</v>
      </c>
      <c r="D785" s="26">
        <v>11.5</v>
      </c>
      <c r="E785" s="27" t="s">
        <v>83</v>
      </c>
      <c r="F785" s="40"/>
      <c r="G785" s="27"/>
      <c r="H785" s="27" t="s">
        <v>113</v>
      </c>
      <c r="I785" s="27">
        <v>9</v>
      </c>
      <c r="J785" s="27">
        <v>7</v>
      </c>
      <c r="K785" s="27"/>
      <c r="L785" s="27"/>
      <c r="M785" s="25"/>
      <c r="N785" t="str">
        <f t="shared" si="12"/>
        <v/>
      </c>
    </row>
    <row r="786" spans="1:14" x14ac:dyDescent="0.25">
      <c r="A786" s="13" t="s">
        <v>59</v>
      </c>
      <c r="B786" s="13">
        <v>20</v>
      </c>
      <c r="C786" s="49">
        <v>4.1666666666666699E-2</v>
      </c>
      <c r="D786" s="12">
        <v>11.8</v>
      </c>
      <c r="E786" s="12" t="s">
        <v>83</v>
      </c>
      <c r="F786" s="41"/>
      <c r="G786" s="13"/>
      <c r="H786" s="13" t="s">
        <v>113</v>
      </c>
      <c r="I786" s="13">
        <v>10</v>
      </c>
      <c r="J786" s="13">
        <v>7</v>
      </c>
      <c r="K786" s="13"/>
      <c r="L786" s="13">
        <v>16</v>
      </c>
      <c r="M786" s="11"/>
      <c r="N786" t="str">
        <f t="shared" si="12"/>
        <v/>
      </c>
    </row>
    <row r="787" spans="1:14" x14ac:dyDescent="0.25">
      <c r="A787" s="27" t="s">
        <v>59</v>
      </c>
      <c r="B787" s="27">
        <v>20</v>
      </c>
      <c r="C787" s="47">
        <v>5.2083333333333301E-2</v>
      </c>
      <c r="D787" s="26">
        <v>12</v>
      </c>
      <c r="E787" s="26" t="s">
        <v>83</v>
      </c>
      <c r="F787" s="40"/>
      <c r="G787" s="27"/>
      <c r="H787" s="27" t="s">
        <v>113</v>
      </c>
      <c r="I787" s="27">
        <v>10</v>
      </c>
      <c r="J787" s="27">
        <v>7</v>
      </c>
      <c r="K787" s="27"/>
      <c r="L787" s="27"/>
      <c r="M787" s="25"/>
      <c r="N787" t="str">
        <f t="shared" si="12"/>
        <v/>
      </c>
    </row>
    <row r="788" spans="1:14" x14ac:dyDescent="0.25">
      <c r="A788" s="27" t="s">
        <v>59</v>
      </c>
      <c r="B788" s="27">
        <v>20</v>
      </c>
      <c r="C788" s="47">
        <v>6.25E-2</v>
      </c>
      <c r="D788" s="38">
        <v>12</v>
      </c>
      <c r="E788" s="34" t="s">
        <v>83</v>
      </c>
      <c r="F788" s="42"/>
      <c r="G788" s="27"/>
      <c r="H788" s="27" t="s">
        <v>113</v>
      </c>
      <c r="I788" s="27">
        <v>10</v>
      </c>
      <c r="J788" s="27">
        <v>7</v>
      </c>
      <c r="K788" s="27"/>
      <c r="L788" s="27"/>
      <c r="M788" s="25"/>
      <c r="N788" t="str">
        <f t="shared" si="12"/>
        <v/>
      </c>
    </row>
    <row r="789" spans="1:14" x14ac:dyDescent="0.25">
      <c r="A789" s="27" t="s">
        <v>59</v>
      </c>
      <c r="B789" s="27">
        <v>20</v>
      </c>
      <c r="C789" s="47">
        <v>7.2916666666666699E-2</v>
      </c>
      <c r="D789" s="26">
        <v>11.9</v>
      </c>
      <c r="E789" s="26" t="s">
        <v>83</v>
      </c>
      <c r="F789" s="40"/>
      <c r="G789" s="27"/>
      <c r="H789" s="27" t="s">
        <v>113</v>
      </c>
      <c r="I789" s="27">
        <v>10</v>
      </c>
      <c r="J789" s="27">
        <v>5</v>
      </c>
      <c r="K789" s="27"/>
      <c r="L789" s="27"/>
      <c r="M789" s="25"/>
      <c r="N789" t="str">
        <f t="shared" si="12"/>
        <v/>
      </c>
    </row>
    <row r="790" spans="1:14" x14ac:dyDescent="0.25">
      <c r="A790" s="13" t="s">
        <v>59</v>
      </c>
      <c r="B790" s="13">
        <v>20</v>
      </c>
      <c r="C790" s="49">
        <v>8.3333333333333301E-2</v>
      </c>
      <c r="D790" s="12">
        <v>11.7</v>
      </c>
      <c r="E790" s="12" t="s">
        <v>83</v>
      </c>
      <c r="F790" s="39"/>
      <c r="G790" s="13"/>
      <c r="H790" s="13" t="s">
        <v>113</v>
      </c>
      <c r="I790" s="13">
        <v>9</v>
      </c>
      <c r="J790" s="13">
        <v>5</v>
      </c>
      <c r="K790" s="13"/>
      <c r="L790" s="13">
        <v>16</v>
      </c>
      <c r="M790" s="11"/>
      <c r="N790" t="str">
        <f t="shared" si="12"/>
        <v/>
      </c>
    </row>
    <row r="791" spans="1:14" x14ac:dyDescent="0.25">
      <c r="A791" s="27" t="s">
        <v>59</v>
      </c>
      <c r="B791" s="27">
        <v>20</v>
      </c>
      <c r="C791" s="47">
        <v>9.375E-2</v>
      </c>
      <c r="D791" s="26">
        <v>11.4</v>
      </c>
      <c r="E791" s="26" t="s">
        <v>83</v>
      </c>
      <c r="F791" s="40"/>
      <c r="G791" s="27"/>
      <c r="H791" s="27" t="s">
        <v>113</v>
      </c>
      <c r="I791" s="27">
        <v>9</v>
      </c>
      <c r="J791" s="27">
        <v>5</v>
      </c>
      <c r="K791" s="27"/>
      <c r="L791" s="27"/>
      <c r="M791" s="25"/>
      <c r="N791" t="str">
        <f t="shared" si="12"/>
        <v/>
      </c>
    </row>
    <row r="792" spans="1:14" x14ac:dyDescent="0.25">
      <c r="A792" s="27" t="s">
        <v>59</v>
      </c>
      <c r="B792" s="27">
        <v>20</v>
      </c>
      <c r="C792" s="47">
        <v>0.104166666666667</v>
      </c>
      <c r="D792" s="38">
        <v>10.9</v>
      </c>
      <c r="E792" s="27" t="s">
        <v>83</v>
      </c>
      <c r="F792" s="42"/>
      <c r="G792" s="27"/>
      <c r="H792" s="27" t="s">
        <v>113</v>
      </c>
      <c r="I792" s="27">
        <v>8</v>
      </c>
      <c r="J792" s="27">
        <v>5</v>
      </c>
      <c r="K792" s="27"/>
      <c r="L792" s="27"/>
      <c r="M792" s="25"/>
      <c r="N792" t="str">
        <f t="shared" si="12"/>
        <v/>
      </c>
    </row>
    <row r="793" spans="1:14" x14ac:dyDescent="0.25">
      <c r="A793" s="27" t="s">
        <v>59</v>
      </c>
      <c r="B793" s="27">
        <v>20</v>
      </c>
      <c r="C793" s="47">
        <v>0.114583333333333</v>
      </c>
      <c r="D793" s="26">
        <v>10.3</v>
      </c>
      <c r="E793" s="26" t="s">
        <v>111</v>
      </c>
      <c r="F793" s="42"/>
      <c r="G793" s="27"/>
      <c r="H793" s="27" t="s">
        <v>112</v>
      </c>
      <c r="I793" s="27">
        <v>8</v>
      </c>
      <c r="J793" s="27">
        <v>4</v>
      </c>
      <c r="K793" s="27"/>
      <c r="L793" s="27"/>
      <c r="M793" s="25"/>
      <c r="N793" t="str">
        <f t="shared" si="12"/>
        <v/>
      </c>
    </row>
    <row r="794" spans="1:14" x14ac:dyDescent="0.25">
      <c r="A794" s="13" t="s">
        <v>59</v>
      </c>
      <c r="B794" s="13">
        <v>20</v>
      </c>
      <c r="C794" s="49">
        <v>0.125</v>
      </c>
      <c r="D794" s="12">
        <v>9.6</v>
      </c>
      <c r="E794" s="12" t="s">
        <v>111</v>
      </c>
      <c r="F794" s="39"/>
      <c r="G794" s="13"/>
      <c r="H794" s="13" t="s">
        <v>112</v>
      </c>
      <c r="I794" s="13">
        <v>7</v>
      </c>
      <c r="J794" s="13">
        <v>4</v>
      </c>
      <c r="K794" s="13"/>
      <c r="L794" s="13">
        <v>15</v>
      </c>
      <c r="M794" s="11"/>
      <c r="N794" t="str">
        <f t="shared" si="12"/>
        <v/>
      </c>
    </row>
    <row r="795" spans="1:14" x14ac:dyDescent="0.25">
      <c r="A795" s="27" t="s">
        <v>59</v>
      </c>
      <c r="B795" s="27">
        <v>20</v>
      </c>
      <c r="C795" s="47">
        <v>0.13541666666666699</v>
      </c>
      <c r="D795" s="26">
        <v>8.8000000000000007</v>
      </c>
      <c r="E795" s="26" t="s">
        <v>111</v>
      </c>
      <c r="F795" s="40"/>
      <c r="G795" s="27"/>
      <c r="H795" s="27" t="s">
        <v>112</v>
      </c>
      <c r="I795" s="27">
        <v>8</v>
      </c>
      <c r="J795" s="27">
        <v>3</v>
      </c>
      <c r="K795" s="27"/>
      <c r="L795" s="27"/>
      <c r="M795" s="25"/>
      <c r="N795" t="str">
        <f t="shared" si="12"/>
        <v/>
      </c>
    </row>
    <row r="796" spans="1:14" x14ac:dyDescent="0.25">
      <c r="A796" s="27" t="s">
        <v>59</v>
      </c>
      <c r="B796" s="27">
        <v>20</v>
      </c>
      <c r="C796" s="47">
        <v>0.14583333333333301</v>
      </c>
      <c r="D796" s="26">
        <v>7.9</v>
      </c>
      <c r="E796" s="34" t="s">
        <v>111</v>
      </c>
      <c r="F796" s="42"/>
      <c r="G796" s="27"/>
      <c r="H796" s="27" t="s">
        <v>112</v>
      </c>
      <c r="I796" s="27">
        <v>9</v>
      </c>
      <c r="J796" s="27">
        <v>4</v>
      </c>
      <c r="K796" s="27"/>
      <c r="L796" s="27"/>
      <c r="M796" s="25"/>
      <c r="N796" t="str">
        <f t="shared" si="12"/>
        <v/>
      </c>
    </row>
    <row r="797" spans="1:14" x14ac:dyDescent="0.25">
      <c r="A797" s="27" t="s">
        <v>59</v>
      </c>
      <c r="B797" s="27">
        <v>20</v>
      </c>
      <c r="C797" s="47">
        <v>0.156250000000001</v>
      </c>
      <c r="D797" s="26">
        <v>6.8</v>
      </c>
      <c r="E797" s="26" t="s">
        <v>111</v>
      </c>
      <c r="F797" s="42"/>
      <c r="G797" s="27"/>
      <c r="H797" s="27" t="s">
        <v>112</v>
      </c>
      <c r="I797" s="27">
        <v>9</v>
      </c>
      <c r="J797" s="27">
        <v>5</v>
      </c>
      <c r="K797" s="27">
        <v>755</v>
      </c>
      <c r="L797" s="27"/>
      <c r="M797" s="25"/>
      <c r="N797" t="str">
        <f t="shared" si="12"/>
        <v/>
      </c>
    </row>
    <row r="798" spans="1:14" x14ac:dyDescent="0.25">
      <c r="A798" s="13" t="s">
        <v>59</v>
      </c>
      <c r="B798" s="13">
        <v>20</v>
      </c>
      <c r="C798" s="49">
        <v>0.16666666666666666</v>
      </c>
      <c r="D798" s="12">
        <v>5.7</v>
      </c>
      <c r="E798" s="12" t="s">
        <v>111</v>
      </c>
      <c r="F798" s="41"/>
      <c r="G798" s="13"/>
      <c r="H798" s="13" t="s">
        <v>112</v>
      </c>
      <c r="I798" s="13">
        <v>9</v>
      </c>
      <c r="J798" s="13">
        <v>5</v>
      </c>
      <c r="K798" s="13"/>
      <c r="L798" s="13"/>
      <c r="M798" s="11"/>
      <c r="N798" t="str">
        <f t="shared" si="12"/>
        <v/>
      </c>
    </row>
    <row r="799" spans="1:14" x14ac:dyDescent="0.25">
      <c r="A799" s="27"/>
      <c r="B799" s="27"/>
      <c r="C799" s="47"/>
      <c r="D799" s="26"/>
      <c r="E799" s="26"/>
      <c r="F799" s="40"/>
      <c r="G799" s="27"/>
      <c r="H799" s="27"/>
      <c r="I799" s="27"/>
      <c r="J799" s="27"/>
      <c r="K799" s="27"/>
      <c r="L799" s="27"/>
      <c r="M799" s="25"/>
      <c r="N799" t="str">
        <f t="shared" si="12"/>
        <v/>
      </c>
    </row>
    <row r="800" spans="1:14" x14ac:dyDescent="0.25">
      <c r="A800" s="13" t="s">
        <v>59</v>
      </c>
      <c r="B800" s="13">
        <v>20</v>
      </c>
      <c r="C800" s="49">
        <v>0.95833333333333337</v>
      </c>
      <c r="D800" s="12">
        <v>6.3</v>
      </c>
      <c r="E800" s="14" t="s">
        <v>56</v>
      </c>
      <c r="F800" s="41"/>
      <c r="G800" s="13"/>
      <c r="H800" s="13" t="s">
        <v>58</v>
      </c>
      <c r="I800" s="13">
        <v>2</v>
      </c>
      <c r="J800" s="13">
        <v>1</v>
      </c>
      <c r="K800" s="13">
        <v>752</v>
      </c>
      <c r="L800" s="13"/>
      <c r="M800" s="11"/>
      <c r="N800" t="str">
        <f t="shared" si="12"/>
        <v/>
      </c>
    </row>
    <row r="801" spans="1:14" x14ac:dyDescent="0.25">
      <c r="A801" s="27" t="s">
        <v>59</v>
      </c>
      <c r="B801" s="27">
        <v>20</v>
      </c>
      <c r="C801" s="47">
        <v>0.96875</v>
      </c>
      <c r="D801" s="26">
        <v>7.4</v>
      </c>
      <c r="E801" s="26" t="s">
        <v>56</v>
      </c>
      <c r="F801" s="40"/>
      <c r="G801" s="27"/>
      <c r="H801" s="27" t="s">
        <v>58</v>
      </c>
      <c r="I801" s="27">
        <v>3</v>
      </c>
      <c r="J801" s="27">
        <v>1</v>
      </c>
      <c r="K801" s="27"/>
      <c r="L801" s="27"/>
      <c r="M801" s="25"/>
      <c r="N801" t="str">
        <f t="shared" si="12"/>
        <v/>
      </c>
    </row>
    <row r="802" spans="1:14" x14ac:dyDescent="0.25">
      <c r="A802" s="27" t="s">
        <v>59</v>
      </c>
      <c r="B802" s="27">
        <v>20</v>
      </c>
      <c r="C802" s="47">
        <v>0.97916666666666663</v>
      </c>
      <c r="D802" s="38">
        <v>8.4</v>
      </c>
      <c r="E802" s="26" t="s">
        <v>56</v>
      </c>
      <c r="F802" s="40"/>
      <c r="G802" s="27"/>
      <c r="H802" s="27" t="s">
        <v>58</v>
      </c>
      <c r="I802" s="27">
        <v>3</v>
      </c>
      <c r="J802" s="27">
        <v>1</v>
      </c>
      <c r="K802" s="27"/>
      <c r="L802" s="27"/>
      <c r="M802" s="25"/>
      <c r="N802" t="str">
        <f t="shared" si="12"/>
        <v/>
      </c>
    </row>
    <row r="803" spans="1:14" x14ac:dyDescent="0.25">
      <c r="A803" s="27" t="s">
        <v>59</v>
      </c>
      <c r="B803" s="27">
        <v>20</v>
      </c>
      <c r="C803" s="47">
        <v>0.98958333333333337</v>
      </c>
      <c r="D803" s="26">
        <v>9.3000000000000007</v>
      </c>
      <c r="E803" s="26" t="s">
        <v>56</v>
      </c>
      <c r="F803" s="40"/>
      <c r="G803" s="27"/>
      <c r="H803" s="27" t="s">
        <v>58</v>
      </c>
      <c r="I803" s="27">
        <v>4</v>
      </c>
      <c r="J803" s="27">
        <v>1</v>
      </c>
      <c r="K803" s="27"/>
      <c r="L803" s="27"/>
      <c r="M803" s="25"/>
      <c r="N803" t="str">
        <f t="shared" si="12"/>
        <v/>
      </c>
    </row>
    <row r="804" spans="1:14" x14ac:dyDescent="0.25">
      <c r="A804" s="13" t="s">
        <v>59</v>
      </c>
      <c r="B804" s="13">
        <v>21</v>
      </c>
      <c r="C804" s="49">
        <v>0</v>
      </c>
      <c r="D804" s="12">
        <v>10.1</v>
      </c>
      <c r="E804" s="13" t="s">
        <v>56</v>
      </c>
      <c r="F804" s="41"/>
      <c r="G804" s="13"/>
      <c r="H804" s="13" t="s">
        <v>58</v>
      </c>
      <c r="I804" s="13">
        <v>5</v>
      </c>
      <c r="J804" s="13">
        <v>1</v>
      </c>
      <c r="K804" s="13"/>
      <c r="L804" s="13">
        <v>19</v>
      </c>
      <c r="M804" s="13"/>
      <c r="N804" t="str">
        <f t="shared" si="12"/>
        <v/>
      </c>
    </row>
    <row r="805" spans="1:14" x14ac:dyDescent="0.25">
      <c r="A805" s="27" t="s">
        <v>59</v>
      </c>
      <c r="B805" s="27">
        <v>21</v>
      </c>
      <c r="C805" s="47">
        <v>1.0416666666666666E-2</v>
      </c>
      <c r="D805" s="26">
        <v>10.7</v>
      </c>
      <c r="E805" s="26" t="s">
        <v>119</v>
      </c>
      <c r="F805" s="40"/>
      <c r="G805" s="27"/>
      <c r="H805" s="27" t="s">
        <v>58</v>
      </c>
      <c r="I805" s="27">
        <v>5</v>
      </c>
      <c r="J805" s="27">
        <v>2</v>
      </c>
      <c r="K805" s="27"/>
      <c r="L805" s="27"/>
      <c r="M805" s="25" t="s">
        <v>132</v>
      </c>
      <c r="N805" t="str">
        <f t="shared" si="12"/>
        <v/>
      </c>
    </row>
    <row r="806" spans="1:14" x14ac:dyDescent="0.25">
      <c r="A806" s="27" t="s">
        <v>59</v>
      </c>
      <c r="B806" s="27">
        <v>21</v>
      </c>
      <c r="C806" s="47">
        <v>2.0833333333333332E-2</v>
      </c>
      <c r="D806" s="26">
        <v>11.2</v>
      </c>
      <c r="E806" s="27" t="s">
        <v>119</v>
      </c>
      <c r="F806" s="40"/>
      <c r="G806" s="27"/>
      <c r="H806" s="27" t="s">
        <v>58</v>
      </c>
      <c r="I806" s="27">
        <v>5</v>
      </c>
      <c r="J806" s="27">
        <v>2</v>
      </c>
      <c r="K806" s="27"/>
      <c r="L806" s="27"/>
      <c r="M806" s="25"/>
      <c r="N806" t="str">
        <f t="shared" si="12"/>
        <v/>
      </c>
    </row>
    <row r="807" spans="1:14" x14ac:dyDescent="0.25">
      <c r="A807" s="27" t="s">
        <v>59</v>
      </c>
      <c r="B807" s="27">
        <v>21</v>
      </c>
      <c r="C807" s="47">
        <v>3.125E-2</v>
      </c>
      <c r="D807" s="26">
        <v>11.7</v>
      </c>
      <c r="E807" s="26" t="s">
        <v>119</v>
      </c>
      <c r="F807" s="40"/>
      <c r="G807" s="27"/>
      <c r="H807" s="27" t="s">
        <v>58</v>
      </c>
      <c r="I807" s="27">
        <v>6</v>
      </c>
      <c r="J807" s="27">
        <v>2</v>
      </c>
      <c r="K807" s="27"/>
      <c r="L807" s="27"/>
      <c r="M807" s="25"/>
      <c r="N807" t="str">
        <f t="shared" si="12"/>
        <v/>
      </c>
    </row>
    <row r="808" spans="1:14" x14ac:dyDescent="0.25">
      <c r="A808" s="13" t="s">
        <v>59</v>
      </c>
      <c r="B808" s="13">
        <v>21</v>
      </c>
      <c r="C808" s="49">
        <v>4.1666666666666699E-2</v>
      </c>
      <c r="D808" s="12">
        <v>12</v>
      </c>
      <c r="E808" s="12" t="s">
        <v>119</v>
      </c>
      <c r="F808" s="41"/>
      <c r="G808" s="13"/>
      <c r="H808" s="13" t="s">
        <v>58</v>
      </c>
      <c r="I808" s="13">
        <v>6</v>
      </c>
      <c r="J808" s="13">
        <v>2</v>
      </c>
      <c r="K808" s="13"/>
      <c r="L808" s="13">
        <v>18</v>
      </c>
      <c r="M808" s="11"/>
      <c r="N808" t="str">
        <f t="shared" si="12"/>
        <v/>
      </c>
    </row>
    <row r="809" spans="1:14" x14ac:dyDescent="0.25">
      <c r="A809" s="27" t="s">
        <v>59</v>
      </c>
      <c r="B809" s="27">
        <v>21</v>
      </c>
      <c r="C809" s="47">
        <v>5.2083333333333301E-2</v>
      </c>
      <c r="D809" s="26">
        <v>12.2</v>
      </c>
      <c r="E809" s="34" t="s">
        <v>56</v>
      </c>
      <c r="F809" s="42"/>
      <c r="G809" s="27"/>
      <c r="H809" s="27" t="s">
        <v>58</v>
      </c>
      <c r="I809" s="27">
        <v>6</v>
      </c>
      <c r="J809" s="27">
        <v>2</v>
      </c>
      <c r="K809" s="27"/>
      <c r="L809" s="27"/>
      <c r="M809" s="25"/>
      <c r="N809" t="str">
        <f t="shared" si="12"/>
        <v/>
      </c>
    </row>
    <row r="810" spans="1:14" x14ac:dyDescent="0.25">
      <c r="A810" s="27" t="s">
        <v>59</v>
      </c>
      <c r="B810" s="27">
        <v>21</v>
      </c>
      <c r="C810" s="47">
        <v>6.25E-2</v>
      </c>
      <c r="D810" s="38">
        <v>12.2</v>
      </c>
      <c r="E810" s="26" t="s">
        <v>56</v>
      </c>
      <c r="F810" s="40"/>
      <c r="G810" s="27"/>
      <c r="H810" s="27" t="s">
        <v>110</v>
      </c>
      <c r="I810" s="27">
        <v>7</v>
      </c>
      <c r="J810" s="27">
        <v>1</v>
      </c>
      <c r="K810" s="27"/>
      <c r="L810" s="27"/>
      <c r="M810" s="25"/>
      <c r="N810" t="str">
        <f t="shared" si="12"/>
        <v/>
      </c>
    </row>
    <row r="811" spans="1:14" x14ac:dyDescent="0.25">
      <c r="A811" s="27" t="s">
        <v>59</v>
      </c>
      <c r="B811" s="27">
        <v>21</v>
      </c>
      <c r="C811" s="47">
        <v>7.2916666666666699E-2</v>
      </c>
      <c r="D811" s="26">
        <v>12.1</v>
      </c>
      <c r="E811" s="26" t="s">
        <v>56</v>
      </c>
      <c r="F811" s="42"/>
      <c r="G811" s="27"/>
      <c r="H811" s="27" t="s">
        <v>110</v>
      </c>
      <c r="I811" s="27">
        <v>6</v>
      </c>
      <c r="J811" s="27">
        <v>1</v>
      </c>
      <c r="K811" s="27"/>
      <c r="L811" s="27"/>
      <c r="M811" s="25"/>
      <c r="N811" t="str">
        <f t="shared" si="12"/>
        <v/>
      </c>
    </row>
    <row r="812" spans="1:14" x14ac:dyDescent="0.25">
      <c r="A812" s="13" t="s">
        <v>59</v>
      </c>
      <c r="B812" s="13">
        <v>21</v>
      </c>
      <c r="C812" s="49">
        <v>8.3333333333333301E-2</v>
      </c>
      <c r="D812" s="12">
        <v>11.9</v>
      </c>
      <c r="E812" s="12" t="s">
        <v>56</v>
      </c>
      <c r="F812" s="41"/>
      <c r="G812" s="13"/>
      <c r="H812" s="13" t="s">
        <v>110</v>
      </c>
      <c r="I812" s="13">
        <v>6</v>
      </c>
      <c r="J812" s="13">
        <v>1</v>
      </c>
      <c r="K812" s="13"/>
      <c r="L812" s="13">
        <v>17</v>
      </c>
      <c r="M812" s="11"/>
      <c r="N812" t="str">
        <f t="shared" si="12"/>
        <v/>
      </c>
    </row>
    <row r="813" spans="1:14" x14ac:dyDescent="0.25">
      <c r="A813" s="27" t="s">
        <v>59</v>
      </c>
      <c r="B813" s="27">
        <v>21</v>
      </c>
      <c r="C813" s="47">
        <v>9.375E-2</v>
      </c>
      <c r="D813" s="26">
        <v>11.5</v>
      </c>
      <c r="E813" s="27" t="s">
        <v>56</v>
      </c>
      <c r="F813" s="42"/>
      <c r="G813" s="27"/>
      <c r="H813" s="27" t="s">
        <v>110</v>
      </c>
      <c r="I813" s="27">
        <v>6</v>
      </c>
      <c r="J813" s="27">
        <v>1</v>
      </c>
      <c r="K813" s="27"/>
      <c r="L813" s="27"/>
      <c r="M813" s="25"/>
      <c r="N813" t="str">
        <f t="shared" si="12"/>
        <v/>
      </c>
    </row>
    <row r="814" spans="1:14" x14ac:dyDescent="0.25">
      <c r="A814" s="27" t="s">
        <v>59</v>
      </c>
      <c r="B814" s="27">
        <v>21</v>
      </c>
      <c r="C814" s="47">
        <v>0.104166666666667</v>
      </c>
      <c r="D814" s="38">
        <v>11.1</v>
      </c>
      <c r="E814" s="26" t="s">
        <v>56</v>
      </c>
      <c r="F814" s="42"/>
      <c r="G814" s="27"/>
      <c r="H814" s="27" t="s">
        <v>110</v>
      </c>
      <c r="I814" s="27">
        <v>8</v>
      </c>
      <c r="J814" s="27">
        <v>1</v>
      </c>
      <c r="K814" s="27"/>
      <c r="L814" s="27"/>
      <c r="M814" s="25"/>
      <c r="N814" t="str">
        <f t="shared" si="12"/>
        <v/>
      </c>
    </row>
    <row r="815" spans="1:14" x14ac:dyDescent="0.25">
      <c r="A815" s="27" t="s">
        <v>59</v>
      </c>
      <c r="B815" s="27">
        <v>21</v>
      </c>
      <c r="C815" s="47">
        <v>0.114583333333333</v>
      </c>
      <c r="D815" s="26">
        <v>10.5</v>
      </c>
      <c r="E815" s="26" t="s">
        <v>56</v>
      </c>
      <c r="F815" s="42"/>
      <c r="G815" s="27"/>
      <c r="H815" s="27" t="s">
        <v>110</v>
      </c>
      <c r="I815" s="27">
        <v>7</v>
      </c>
      <c r="J815" s="27">
        <v>1</v>
      </c>
      <c r="K815" s="27"/>
      <c r="L815" s="27"/>
      <c r="M815" s="25"/>
      <c r="N815" t="str">
        <f t="shared" si="12"/>
        <v/>
      </c>
    </row>
    <row r="816" spans="1:14" x14ac:dyDescent="0.25">
      <c r="A816" s="13" t="s">
        <v>59</v>
      </c>
      <c r="B816" s="13">
        <v>21</v>
      </c>
      <c r="C816" s="49">
        <v>0.125</v>
      </c>
      <c r="D816" s="12">
        <v>9.8000000000000007</v>
      </c>
      <c r="E816" s="12" t="s">
        <v>56</v>
      </c>
      <c r="F816" s="41"/>
      <c r="G816" s="13"/>
      <c r="H816" s="13" t="s">
        <v>110</v>
      </c>
      <c r="I816" s="13">
        <v>6</v>
      </c>
      <c r="J816" s="13">
        <v>1</v>
      </c>
      <c r="K816" s="13"/>
      <c r="L816" s="13">
        <v>17</v>
      </c>
      <c r="M816" s="11"/>
      <c r="N816" t="str">
        <f t="shared" si="12"/>
        <v/>
      </c>
    </row>
    <row r="817" spans="1:14" x14ac:dyDescent="0.25">
      <c r="A817" s="27" t="s">
        <v>59</v>
      </c>
      <c r="B817" s="27">
        <v>21</v>
      </c>
      <c r="C817" s="47">
        <v>0.13541666666666699</v>
      </c>
      <c r="D817" s="26">
        <v>9</v>
      </c>
      <c r="E817" s="34" t="s">
        <v>56</v>
      </c>
      <c r="F817" s="42"/>
      <c r="G817" s="27"/>
      <c r="H817" s="27" t="s">
        <v>58</v>
      </c>
      <c r="I817" s="27">
        <v>4</v>
      </c>
      <c r="J817" s="27">
        <v>1</v>
      </c>
      <c r="K817" s="27"/>
      <c r="L817" s="27"/>
      <c r="M817" s="25"/>
      <c r="N817" t="str">
        <f t="shared" si="12"/>
        <v/>
      </c>
    </row>
    <row r="818" spans="1:14" x14ac:dyDescent="0.25">
      <c r="A818" s="27" t="s">
        <v>59</v>
      </c>
      <c r="B818" s="27">
        <v>21</v>
      </c>
      <c r="C818" s="47">
        <v>0.14583333333333301</v>
      </c>
      <c r="D818" s="26">
        <v>8.1</v>
      </c>
      <c r="E818" s="26" t="s">
        <v>56</v>
      </c>
      <c r="F818" s="42"/>
      <c r="G818" s="27"/>
      <c r="H818" s="27" t="s">
        <v>58</v>
      </c>
      <c r="I818" s="27">
        <v>3</v>
      </c>
      <c r="J818" s="27">
        <v>1</v>
      </c>
      <c r="K818" s="27"/>
      <c r="L818" s="27"/>
      <c r="M818" s="25"/>
      <c r="N818" t="str">
        <f t="shared" si="12"/>
        <v/>
      </c>
    </row>
    <row r="819" spans="1:14" x14ac:dyDescent="0.25">
      <c r="A819" s="27" t="s">
        <v>59</v>
      </c>
      <c r="B819" s="27">
        <v>21</v>
      </c>
      <c r="C819" s="47">
        <v>0.156250000000001</v>
      </c>
      <c r="D819" s="26">
        <v>7</v>
      </c>
      <c r="E819" s="26" t="s">
        <v>56</v>
      </c>
      <c r="F819" s="40"/>
      <c r="G819" s="27"/>
      <c r="H819" s="27" t="s">
        <v>58</v>
      </c>
      <c r="I819" s="27">
        <v>2</v>
      </c>
      <c r="J819" s="27">
        <v>1</v>
      </c>
      <c r="K819" s="27"/>
      <c r="L819" s="27"/>
      <c r="M819" s="25"/>
      <c r="N819" t="str">
        <f t="shared" si="12"/>
        <v/>
      </c>
    </row>
    <row r="820" spans="1:14" x14ac:dyDescent="0.25">
      <c r="A820" s="13" t="s">
        <v>59</v>
      </c>
      <c r="B820" s="13">
        <v>21</v>
      </c>
      <c r="C820" s="49">
        <v>0.16666666666666666</v>
      </c>
      <c r="D820" s="12">
        <v>5.9</v>
      </c>
      <c r="E820" s="12" t="s">
        <v>56</v>
      </c>
      <c r="F820" s="41"/>
      <c r="G820" s="13"/>
      <c r="H820" s="13" t="s">
        <v>58</v>
      </c>
      <c r="I820" s="13">
        <v>2</v>
      </c>
      <c r="J820" s="13">
        <v>1</v>
      </c>
      <c r="K820" s="13">
        <v>752</v>
      </c>
      <c r="L820" s="13">
        <v>16</v>
      </c>
      <c r="M820" s="11"/>
      <c r="N820" t="str">
        <f t="shared" si="12"/>
        <v/>
      </c>
    </row>
    <row r="821" spans="1:14" x14ac:dyDescent="0.25">
      <c r="A821" s="27"/>
      <c r="B821" s="27"/>
      <c r="C821" s="47"/>
      <c r="D821" s="26"/>
      <c r="E821" s="34"/>
      <c r="F821" s="40"/>
      <c r="G821" s="27"/>
      <c r="H821" s="27"/>
      <c r="I821" s="27"/>
      <c r="J821" s="27"/>
      <c r="K821" s="27"/>
      <c r="L821" s="27"/>
      <c r="M821" s="25"/>
      <c r="N821" t="str">
        <f t="shared" si="12"/>
        <v/>
      </c>
    </row>
    <row r="822" spans="1:14" x14ac:dyDescent="0.25">
      <c r="A822" s="13" t="s">
        <v>59</v>
      </c>
      <c r="B822" s="13">
        <v>21</v>
      </c>
      <c r="C822" s="49">
        <v>0.95833333333333337</v>
      </c>
      <c r="D822" s="12">
        <v>6.4</v>
      </c>
      <c r="E822" s="12" t="s">
        <v>56</v>
      </c>
      <c r="F822" s="41"/>
      <c r="G822" s="13"/>
      <c r="H822" s="13" t="s">
        <v>110</v>
      </c>
      <c r="I822" s="13">
        <v>8</v>
      </c>
      <c r="J822" s="13">
        <v>7</v>
      </c>
      <c r="K822" s="13">
        <v>750</v>
      </c>
      <c r="L822" s="13"/>
      <c r="M822" s="11"/>
      <c r="N822" t="str">
        <f t="shared" si="12"/>
        <v/>
      </c>
    </row>
    <row r="823" spans="1:14" x14ac:dyDescent="0.25">
      <c r="A823" s="27" t="s">
        <v>59</v>
      </c>
      <c r="B823" s="27">
        <v>21</v>
      </c>
      <c r="C823" s="47">
        <v>0.96875</v>
      </c>
      <c r="D823" s="26">
        <v>7.5</v>
      </c>
      <c r="E823" s="26" t="s">
        <v>56</v>
      </c>
      <c r="F823" s="40"/>
      <c r="G823" s="27"/>
      <c r="H823" s="27" t="s">
        <v>110</v>
      </c>
      <c r="I823" s="27">
        <v>8</v>
      </c>
      <c r="J823" s="27">
        <v>7</v>
      </c>
      <c r="K823" s="27"/>
      <c r="L823" s="27"/>
      <c r="M823" s="25"/>
      <c r="N823" t="str">
        <f t="shared" si="12"/>
        <v/>
      </c>
    </row>
    <row r="824" spans="1:14" x14ac:dyDescent="0.25">
      <c r="A824" s="27" t="s">
        <v>59</v>
      </c>
      <c r="B824" s="27">
        <v>21</v>
      </c>
      <c r="C824" s="47">
        <v>0.97916666666666663</v>
      </c>
      <c r="D824" s="38">
        <v>8.5</v>
      </c>
      <c r="E824" s="38" t="s">
        <v>111</v>
      </c>
      <c r="F824" s="40"/>
      <c r="G824" s="27"/>
      <c r="H824" s="27" t="s">
        <v>112</v>
      </c>
      <c r="I824" s="27">
        <v>9</v>
      </c>
      <c r="J824" s="27">
        <v>7</v>
      </c>
      <c r="K824" s="27"/>
      <c r="L824" s="27"/>
      <c r="M824" s="25"/>
      <c r="N824" t="str">
        <f t="shared" si="12"/>
        <v/>
      </c>
    </row>
    <row r="825" spans="1:14" x14ac:dyDescent="0.25">
      <c r="A825" s="27" t="s">
        <v>59</v>
      </c>
      <c r="B825" s="27">
        <v>21</v>
      </c>
      <c r="C825" s="47">
        <v>0.98958333333333337</v>
      </c>
      <c r="D825" s="26">
        <v>9.4</v>
      </c>
      <c r="E825" s="27" t="s">
        <v>111</v>
      </c>
      <c r="F825" s="40"/>
      <c r="G825" s="27"/>
      <c r="H825" s="27" t="s">
        <v>112</v>
      </c>
      <c r="I825" s="27">
        <v>9</v>
      </c>
      <c r="J825" s="27">
        <v>7</v>
      </c>
      <c r="K825" s="27"/>
      <c r="L825" s="27"/>
      <c r="M825" s="27"/>
      <c r="N825" t="str">
        <f t="shared" si="12"/>
        <v/>
      </c>
    </row>
    <row r="826" spans="1:14" x14ac:dyDescent="0.25">
      <c r="A826" s="13" t="s">
        <v>59</v>
      </c>
      <c r="B826" s="13">
        <v>22</v>
      </c>
      <c r="C826" s="49">
        <v>0</v>
      </c>
      <c r="D826" s="12">
        <v>10.199999999999999</v>
      </c>
      <c r="E826" s="12" t="s">
        <v>111</v>
      </c>
      <c r="F826" s="41"/>
      <c r="G826" s="13"/>
      <c r="H826" s="13" t="s">
        <v>112</v>
      </c>
      <c r="I826" s="13">
        <v>9</v>
      </c>
      <c r="J826" s="13">
        <v>7</v>
      </c>
      <c r="K826" s="13"/>
      <c r="L826" s="13">
        <v>22</v>
      </c>
      <c r="M826" s="11"/>
      <c r="N826" t="str">
        <f t="shared" si="12"/>
        <v/>
      </c>
    </row>
    <row r="827" spans="1:14" x14ac:dyDescent="0.25">
      <c r="A827" s="27" t="s">
        <v>59</v>
      </c>
      <c r="B827" s="27">
        <v>22</v>
      </c>
      <c r="C827" s="47">
        <v>1.0416666666666666E-2</v>
      </c>
      <c r="D827" s="26">
        <v>10.9</v>
      </c>
      <c r="E827" s="27" t="s">
        <v>111</v>
      </c>
      <c r="F827" s="40"/>
      <c r="G827" s="27"/>
      <c r="H827" s="27" t="s">
        <v>112</v>
      </c>
      <c r="I827" s="27">
        <v>7</v>
      </c>
      <c r="J827" s="27">
        <v>5</v>
      </c>
      <c r="K827" s="27"/>
      <c r="L827" s="27"/>
      <c r="M827" s="25"/>
      <c r="N827" t="str">
        <f t="shared" si="12"/>
        <v/>
      </c>
    </row>
    <row r="828" spans="1:14" x14ac:dyDescent="0.25">
      <c r="A828" s="27" t="s">
        <v>59</v>
      </c>
      <c r="B828" s="27">
        <v>22</v>
      </c>
      <c r="C828" s="47">
        <v>2.0833333333333332E-2</v>
      </c>
      <c r="D828" s="26">
        <v>11.4</v>
      </c>
      <c r="E828" s="26" t="s">
        <v>111</v>
      </c>
      <c r="F828" s="40"/>
      <c r="G828" s="27"/>
      <c r="H828" s="27" t="s">
        <v>112</v>
      </c>
      <c r="I828" s="27">
        <v>7</v>
      </c>
      <c r="J828" s="27">
        <v>4</v>
      </c>
      <c r="K828" s="27"/>
      <c r="L828" s="27"/>
      <c r="M828" s="25"/>
      <c r="N828" t="str">
        <f t="shared" si="12"/>
        <v/>
      </c>
    </row>
    <row r="829" spans="1:14" x14ac:dyDescent="0.25">
      <c r="A829" s="27" t="s">
        <v>59</v>
      </c>
      <c r="B829" s="27">
        <v>22</v>
      </c>
      <c r="C829" s="47">
        <v>3.125E-2</v>
      </c>
      <c r="D829" s="26">
        <v>11.8</v>
      </c>
      <c r="E829" s="26" t="s">
        <v>111</v>
      </c>
      <c r="F829" s="40"/>
      <c r="G829" s="27"/>
      <c r="H829" s="27" t="s">
        <v>112</v>
      </c>
      <c r="I829" s="27">
        <v>7</v>
      </c>
      <c r="J829" s="27">
        <v>4</v>
      </c>
      <c r="K829" s="27"/>
      <c r="L829" s="27"/>
      <c r="M829" s="25"/>
      <c r="N829" t="str">
        <f t="shared" si="12"/>
        <v/>
      </c>
    </row>
    <row r="830" spans="1:14" x14ac:dyDescent="0.25">
      <c r="A830" s="13" t="s">
        <v>59</v>
      </c>
      <c r="B830" s="13">
        <v>22</v>
      </c>
      <c r="C830" s="49">
        <v>4.1666666666666699E-2</v>
      </c>
      <c r="D830" s="12">
        <v>12.2</v>
      </c>
      <c r="E830" s="14" t="s">
        <v>111</v>
      </c>
      <c r="F830" s="39"/>
      <c r="G830" s="13"/>
      <c r="H830" s="13" t="s">
        <v>112</v>
      </c>
      <c r="I830" s="13">
        <v>7</v>
      </c>
      <c r="J830" s="13">
        <v>4</v>
      </c>
      <c r="K830" s="13"/>
      <c r="L830" s="13">
        <v>21</v>
      </c>
      <c r="M830" s="11"/>
      <c r="N830" t="str">
        <f t="shared" si="12"/>
        <v/>
      </c>
    </row>
    <row r="831" spans="1:14" x14ac:dyDescent="0.25">
      <c r="A831" s="27" t="s">
        <v>59</v>
      </c>
      <c r="B831" s="27">
        <v>22</v>
      </c>
      <c r="C831" s="47">
        <v>5.2083333333333301E-2</v>
      </c>
      <c r="D831" s="26">
        <v>12.3</v>
      </c>
      <c r="E831" s="26" t="s">
        <v>111</v>
      </c>
      <c r="F831" s="40"/>
      <c r="G831" s="27"/>
      <c r="H831" s="27" t="s">
        <v>112</v>
      </c>
      <c r="I831" s="27">
        <v>8</v>
      </c>
      <c r="J831" s="27">
        <v>5</v>
      </c>
      <c r="K831" s="27"/>
      <c r="L831" s="27"/>
      <c r="M831" s="25"/>
      <c r="N831" t="str">
        <f t="shared" si="12"/>
        <v/>
      </c>
    </row>
    <row r="832" spans="1:14" x14ac:dyDescent="0.25">
      <c r="A832" s="27" t="s">
        <v>59</v>
      </c>
      <c r="B832" s="27">
        <v>22</v>
      </c>
      <c r="C832" s="47">
        <v>6.25E-2</v>
      </c>
      <c r="D832" s="38">
        <v>12.4</v>
      </c>
      <c r="E832" s="26" t="s">
        <v>111</v>
      </c>
      <c r="F832" s="42"/>
      <c r="G832" s="27"/>
      <c r="H832" s="27" t="s">
        <v>112</v>
      </c>
      <c r="I832" s="27">
        <v>6</v>
      </c>
      <c r="J832" s="27">
        <v>3</v>
      </c>
      <c r="K832" s="27"/>
      <c r="L832" s="27"/>
      <c r="M832" s="25"/>
      <c r="N832" t="str">
        <f t="shared" si="12"/>
        <v/>
      </c>
    </row>
    <row r="833" spans="1:14" x14ac:dyDescent="0.25">
      <c r="A833" s="27" t="s">
        <v>59</v>
      </c>
      <c r="B833" s="27">
        <v>22</v>
      </c>
      <c r="C833" s="47">
        <v>7.2916666666666699E-2</v>
      </c>
      <c r="D833" s="26">
        <v>12.3</v>
      </c>
      <c r="E833" s="26" t="s">
        <v>56</v>
      </c>
      <c r="F833" s="40"/>
      <c r="G833" s="27"/>
      <c r="H833" s="27" t="s">
        <v>58</v>
      </c>
      <c r="I833" s="27">
        <v>4</v>
      </c>
      <c r="J833" s="27">
        <v>2</v>
      </c>
      <c r="K833" s="27"/>
      <c r="L833" s="27"/>
      <c r="M833" s="25"/>
      <c r="N833" t="str">
        <f t="shared" si="12"/>
        <v/>
      </c>
    </row>
    <row r="834" spans="1:14" x14ac:dyDescent="0.25">
      <c r="A834" s="13" t="s">
        <v>59</v>
      </c>
      <c r="B834" s="13">
        <v>22</v>
      </c>
      <c r="C834" s="49">
        <v>8.3333333333333301E-2</v>
      </c>
      <c r="D834" s="12">
        <v>12</v>
      </c>
      <c r="E834" s="13" t="s">
        <v>56</v>
      </c>
      <c r="F834" s="39"/>
      <c r="G834" s="13"/>
      <c r="H834" s="13" t="s">
        <v>58</v>
      </c>
      <c r="I834" s="13">
        <v>2</v>
      </c>
      <c r="J834" s="13">
        <v>1</v>
      </c>
      <c r="K834" s="13"/>
      <c r="L834" s="13">
        <v>20</v>
      </c>
      <c r="M834" s="11"/>
      <c r="N834" t="str">
        <f t="shared" si="12"/>
        <v/>
      </c>
    </row>
    <row r="835" spans="1:14" x14ac:dyDescent="0.25">
      <c r="A835" s="27" t="s">
        <v>59</v>
      </c>
      <c r="B835" s="27">
        <v>22</v>
      </c>
      <c r="C835" s="47">
        <v>9.375E-2</v>
      </c>
      <c r="D835" s="26">
        <v>11.7</v>
      </c>
      <c r="E835" s="26" t="s">
        <v>56</v>
      </c>
      <c r="F835" s="42"/>
      <c r="G835" s="27"/>
      <c r="H835" s="27" t="s">
        <v>58</v>
      </c>
      <c r="I835" s="27">
        <v>2</v>
      </c>
      <c r="J835" s="27">
        <v>1</v>
      </c>
      <c r="K835" s="27"/>
      <c r="L835" s="27"/>
      <c r="M835" s="25"/>
      <c r="N835" t="str">
        <f t="shared" ref="N835:N898" si="13">IF(AND(I835=10,OR(H835="D",H835="C",H835="B",H835="A")),"ERR1",IF(AND(OR(H835="B",H835="C",H835="D",H835="E"),I835=0),"ERR2",IF(J835&gt;I835,"ERR3","")))</f>
        <v/>
      </c>
    </row>
    <row r="836" spans="1:14" x14ac:dyDescent="0.25">
      <c r="A836" s="27" t="s">
        <v>59</v>
      </c>
      <c r="B836" s="27">
        <v>22</v>
      </c>
      <c r="C836" s="47">
        <v>0.104166666666667</v>
      </c>
      <c r="D836" s="38">
        <v>11.2</v>
      </c>
      <c r="E836" s="26" t="s">
        <v>56</v>
      </c>
      <c r="F836" s="42"/>
      <c r="G836" s="27"/>
      <c r="H836" s="27" t="s">
        <v>58</v>
      </c>
      <c r="I836" s="27">
        <v>2</v>
      </c>
      <c r="J836" s="27">
        <v>0</v>
      </c>
      <c r="K836" s="27"/>
      <c r="L836" s="27"/>
      <c r="M836" s="25"/>
      <c r="N836" t="str">
        <f t="shared" si="13"/>
        <v/>
      </c>
    </row>
    <row r="837" spans="1:14" x14ac:dyDescent="0.25">
      <c r="A837" s="27" t="s">
        <v>59</v>
      </c>
      <c r="B837" s="27">
        <v>22</v>
      </c>
      <c r="C837" s="47">
        <v>0.114583333333333</v>
      </c>
      <c r="D837" s="26">
        <v>10.6</v>
      </c>
      <c r="E837" s="26" t="s">
        <v>56</v>
      </c>
      <c r="F837" s="40"/>
      <c r="G837" s="27"/>
      <c r="H837" s="27" t="s">
        <v>58</v>
      </c>
      <c r="I837" s="27">
        <v>3</v>
      </c>
      <c r="J837" s="27">
        <v>0</v>
      </c>
      <c r="K837" s="27"/>
      <c r="L837" s="27"/>
      <c r="M837" s="25"/>
      <c r="N837" t="str">
        <f t="shared" si="13"/>
        <v/>
      </c>
    </row>
    <row r="838" spans="1:14" x14ac:dyDescent="0.25">
      <c r="A838" s="13" t="s">
        <v>59</v>
      </c>
      <c r="B838" s="13">
        <v>22</v>
      </c>
      <c r="C838" s="49">
        <v>0.125</v>
      </c>
      <c r="D838" s="12">
        <v>10</v>
      </c>
      <c r="E838" s="14" t="s">
        <v>56</v>
      </c>
      <c r="F838" s="39"/>
      <c r="G838" s="13"/>
      <c r="H838" s="13" t="s">
        <v>58</v>
      </c>
      <c r="I838" s="13">
        <v>3</v>
      </c>
      <c r="J838" s="13">
        <v>1</v>
      </c>
      <c r="K838" s="13"/>
      <c r="L838" s="13">
        <v>19</v>
      </c>
      <c r="M838" s="11"/>
      <c r="N838" t="str">
        <f t="shared" si="13"/>
        <v/>
      </c>
    </row>
    <row r="839" spans="1:14" x14ac:dyDescent="0.25">
      <c r="A839" s="27" t="s">
        <v>59</v>
      </c>
      <c r="B839" s="27">
        <v>22</v>
      </c>
      <c r="C839" s="47">
        <v>0.13541666666666699</v>
      </c>
      <c r="D839" s="26">
        <v>9.1</v>
      </c>
      <c r="E839" s="26" t="s">
        <v>56</v>
      </c>
      <c r="F839" s="42"/>
      <c r="G839" s="27"/>
      <c r="H839" s="27" t="s">
        <v>58</v>
      </c>
      <c r="I839" s="27">
        <v>3</v>
      </c>
      <c r="J839" s="27">
        <v>1</v>
      </c>
      <c r="K839" s="27"/>
      <c r="L839" s="27"/>
      <c r="M839" s="25"/>
      <c r="N839" t="str">
        <f t="shared" si="13"/>
        <v/>
      </c>
    </row>
    <row r="840" spans="1:14" x14ac:dyDescent="0.25">
      <c r="A840" s="27" t="s">
        <v>59</v>
      </c>
      <c r="B840" s="27">
        <v>22</v>
      </c>
      <c r="C840" s="47">
        <v>0.14583333333333301</v>
      </c>
      <c r="D840" s="26">
        <v>8.1999999999999993</v>
      </c>
      <c r="E840" s="26" t="s">
        <v>56</v>
      </c>
      <c r="F840" s="40"/>
      <c r="G840" s="27"/>
      <c r="H840" s="27" t="s">
        <v>58</v>
      </c>
      <c r="I840" s="27">
        <v>3</v>
      </c>
      <c r="J840" s="27">
        <v>1</v>
      </c>
      <c r="K840" s="27"/>
      <c r="L840" s="27"/>
      <c r="M840" s="25"/>
      <c r="N840" t="str">
        <f t="shared" si="13"/>
        <v/>
      </c>
    </row>
    <row r="841" spans="1:14" x14ac:dyDescent="0.25">
      <c r="A841" s="27" t="s">
        <v>59</v>
      </c>
      <c r="B841" s="27">
        <v>22</v>
      </c>
      <c r="C841" s="47">
        <v>0.156250000000001</v>
      </c>
      <c r="D841" s="26">
        <v>7.2</v>
      </c>
      <c r="E841" s="26" t="s">
        <v>56</v>
      </c>
      <c r="F841" s="40"/>
      <c r="G841" s="27"/>
      <c r="H841" s="27" t="s">
        <v>58</v>
      </c>
      <c r="I841" s="27">
        <v>4</v>
      </c>
      <c r="J841" s="27">
        <v>1</v>
      </c>
      <c r="K841" s="27"/>
      <c r="L841" s="27"/>
      <c r="M841" s="25"/>
      <c r="N841" t="str">
        <f t="shared" si="13"/>
        <v/>
      </c>
    </row>
    <row r="842" spans="1:14" x14ac:dyDescent="0.25">
      <c r="A842" s="13" t="s">
        <v>59</v>
      </c>
      <c r="B842" s="13">
        <v>22</v>
      </c>
      <c r="C842" s="49">
        <v>0.16666666666666666</v>
      </c>
      <c r="D842" s="12">
        <v>6</v>
      </c>
      <c r="E842" s="14" t="s">
        <v>56</v>
      </c>
      <c r="F842" s="41"/>
      <c r="G842" s="13"/>
      <c r="H842" s="13" t="s">
        <v>58</v>
      </c>
      <c r="I842" s="13">
        <v>4</v>
      </c>
      <c r="J842" s="13">
        <v>1</v>
      </c>
      <c r="K842" s="13">
        <v>749</v>
      </c>
      <c r="L842" s="13">
        <v>18</v>
      </c>
      <c r="M842" s="11"/>
      <c r="N842" t="str">
        <f t="shared" si="13"/>
        <v/>
      </c>
    </row>
    <row r="843" spans="1:14" x14ac:dyDescent="0.25">
      <c r="A843" s="27"/>
      <c r="B843" s="27"/>
      <c r="C843" s="47"/>
      <c r="D843" s="26"/>
      <c r="E843" s="26"/>
      <c r="F843" s="40"/>
      <c r="G843" s="27"/>
      <c r="H843" s="27"/>
      <c r="I843" s="27"/>
      <c r="J843" s="27"/>
      <c r="K843" s="27"/>
      <c r="L843" s="27"/>
      <c r="M843" s="25"/>
      <c r="N843" t="str">
        <f t="shared" si="13"/>
        <v/>
      </c>
    </row>
    <row r="844" spans="1:14" x14ac:dyDescent="0.25">
      <c r="A844" s="13" t="s">
        <v>59</v>
      </c>
      <c r="B844" s="13">
        <v>22</v>
      </c>
      <c r="C844" s="49">
        <v>0.95833333333333337</v>
      </c>
      <c r="D844" s="12">
        <v>6.6</v>
      </c>
      <c r="E844" s="12" t="s">
        <v>111</v>
      </c>
      <c r="F844" s="41"/>
      <c r="G844" s="13"/>
      <c r="H844" s="13" t="s">
        <v>112</v>
      </c>
      <c r="I844" s="13">
        <v>8</v>
      </c>
      <c r="J844" s="13">
        <v>7</v>
      </c>
      <c r="K844" s="13">
        <v>748</v>
      </c>
      <c r="L844" s="13"/>
      <c r="M844" s="11"/>
      <c r="N844" t="str">
        <f t="shared" si="13"/>
        <v/>
      </c>
    </row>
    <row r="845" spans="1:14" x14ac:dyDescent="0.25">
      <c r="A845" s="27" t="s">
        <v>59</v>
      </c>
      <c r="B845" s="27">
        <v>22</v>
      </c>
      <c r="C845" s="47">
        <v>0.96875</v>
      </c>
      <c r="D845" s="26">
        <v>7.7</v>
      </c>
      <c r="E845" s="26" t="s">
        <v>111</v>
      </c>
      <c r="F845" s="40"/>
      <c r="G845" s="27"/>
      <c r="H845" s="27" t="s">
        <v>112</v>
      </c>
      <c r="I845" s="27">
        <v>9</v>
      </c>
      <c r="J845" s="27">
        <v>8</v>
      </c>
      <c r="K845" s="27"/>
      <c r="L845" s="27"/>
      <c r="M845" s="25"/>
      <c r="N845" t="str">
        <f t="shared" si="13"/>
        <v/>
      </c>
    </row>
    <row r="846" spans="1:14" x14ac:dyDescent="0.25">
      <c r="A846" s="27" t="s">
        <v>59</v>
      </c>
      <c r="B846" s="27">
        <v>22</v>
      </c>
      <c r="C846" s="47">
        <v>0.97916666666666663</v>
      </c>
      <c r="D846" s="38">
        <v>8.8000000000000007</v>
      </c>
      <c r="E846" s="38" t="s">
        <v>83</v>
      </c>
      <c r="F846" s="40"/>
      <c r="G846" s="27"/>
      <c r="H846" s="27" t="s">
        <v>113</v>
      </c>
      <c r="I846" s="27">
        <v>10</v>
      </c>
      <c r="J846" s="27">
        <v>8</v>
      </c>
      <c r="K846" s="27"/>
      <c r="L846" s="27"/>
      <c r="M846" s="27"/>
      <c r="N846" t="str">
        <f t="shared" si="13"/>
        <v/>
      </c>
    </row>
    <row r="847" spans="1:14" x14ac:dyDescent="0.25">
      <c r="A847" s="27" t="s">
        <v>59</v>
      </c>
      <c r="B847" s="27">
        <v>22</v>
      </c>
      <c r="C847" s="47">
        <v>0.98958333333333337</v>
      </c>
      <c r="D847" s="26">
        <v>9.6999999999999993</v>
      </c>
      <c r="E847" s="27" t="s">
        <v>83</v>
      </c>
      <c r="F847" s="40"/>
      <c r="G847" s="27"/>
      <c r="H847" s="27" t="s">
        <v>113</v>
      </c>
      <c r="I847" s="27">
        <v>10</v>
      </c>
      <c r="J847" s="27">
        <v>9</v>
      </c>
      <c r="K847" s="27"/>
      <c r="L847" s="27"/>
      <c r="M847" s="25"/>
      <c r="N847" t="str">
        <f t="shared" si="13"/>
        <v/>
      </c>
    </row>
    <row r="848" spans="1:14" x14ac:dyDescent="0.25">
      <c r="A848" s="13" t="s">
        <v>59</v>
      </c>
      <c r="B848" s="13">
        <v>23</v>
      </c>
      <c r="C848" s="49">
        <v>0</v>
      </c>
      <c r="D848" s="12">
        <v>10.4</v>
      </c>
      <c r="E848" s="12" t="s">
        <v>83</v>
      </c>
      <c r="F848" s="41"/>
      <c r="G848" s="13"/>
      <c r="H848" s="13" t="s">
        <v>113</v>
      </c>
      <c r="I848" s="13">
        <v>10</v>
      </c>
      <c r="J848" s="13">
        <v>8</v>
      </c>
      <c r="K848" s="13"/>
      <c r="L848" s="13">
        <v>23</v>
      </c>
      <c r="M848" s="11"/>
      <c r="N848" t="str">
        <f t="shared" si="13"/>
        <v/>
      </c>
    </row>
    <row r="849" spans="1:14" x14ac:dyDescent="0.25">
      <c r="A849" s="27" t="s">
        <v>59</v>
      </c>
      <c r="B849" s="27">
        <v>23</v>
      </c>
      <c r="C849" s="47">
        <v>1.0416666666666666E-2</v>
      </c>
      <c r="D849" s="26">
        <v>11.1</v>
      </c>
      <c r="E849" s="27" t="s">
        <v>83</v>
      </c>
      <c r="F849" s="40"/>
      <c r="G849" s="27"/>
      <c r="H849" s="27" t="s">
        <v>113</v>
      </c>
      <c r="I849" s="27">
        <v>10</v>
      </c>
      <c r="J849" s="27">
        <v>9</v>
      </c>
      <c r="K849" s="27"/>
      <c r="L849" s="27"/>
      <c r="M849" s="25"/>
      <c r="N849" t="str">
        <f t="shared" si="13"/>
        <v/>
      </c>
    </row>
    <row r="850" spans="1:14" x14ac:dyDescent="0.25">
      <c r="A850" s="27" t="s">
        <v>59</v>
      </c>
      <c r="B850" s="27">
        <v>23</v>
      </c>
      <c r="C850" s="47">
        <v>2.0833333333333332E-2</v>
      </c>
      <c r="D850" s="26">
        <v>11.6</v>
      </c>
      <c r="E850" s="26" t="s">
        <v>83</v>
      </c>
      <c r="F850" s="40"/>
      <c r="G850" s="27"/>
      <c r="H850" s="27" t="s">
        <v>113</v>
      </c>
      <c r="I850" s="27">
        <v>10</v>
      </c>
      <c r="J850" s="27">
        <v>9</v>
      </c>
      <c r="K850" s="27"/>
      <c r="L850" s="27"/>
      <c r="M850" s="25"/>
      <c r="N850" t="str">
        <f t="shared" si="13"/>
        <v/>
      </c>
    </row>
    <row r="851" spans="1:14" x14ac:dyDescent="0.25">
      <c r="A851" s="27" t="s">
        <v>59</v>
      </c>
      <c r="B851" s="27">
        <v>23</v>
      </c>
      <c r="C851" s="47">
        <v>3.125E-2</v>
      </c>
      <c r="D851" s="26">
        <v>12</v>
      </c>
      <c r="E851" s="26" t="s">
        <v>83</v>
      </c>
      <c r="F851" s="40"/>
      <c r="G851" s="27"/>
      <c r="H851" s="27" t="s">
        <v>113</v>
      </c>
      <c r="I851" s="27">
        <v>10</v>
      </c>
      <c r="J851" s="27">
        <v>9</v>
      </c>
      <c r="K851" s="27"/>
      <c r="L851" s="27"/>
      <c r="M851" s="25"/>
      <c r="N851" t="str">
        <f t="shared" si="13"/>
        <v/>
      </c>
    </row>
    <row r="852" spans="1:14" x14ac:dyDescent="0.25">
      <c r="A852" s="13" t="s">
        <v>59</v>
      </c>
      <c r="B852" s="13">
        <v>23</v>
      </c>
      <c r="C852" s="49">
        <v>4.1666666666666699E-2</v>
      </c>
      <c r="D852" s="12">
        <v>12.4</v>
      </c>
      <c r="E852" s="14" t="s">
        <v>83</v>
      </c>
      <c r="F852" s="39"/>
      <c r="G852" s="13"/>
      <c r="H852" s="13" t="s">
        <v>113</v>
      </c>
      <c r="I852" s="13">
        <v>10</v>
      </c>
      <c r="J852" s="13">
        <v>9</v>
      </c>
      <c r="K852" s="13"/>
      <c r="L852" s="13">
        <v>22</v>
      </c>
      <c r="M852" s="11"/>
      <c r="N852" t="str">
        <f t="shared" si="13"/>
        <v/>
      </c>
    </row>
    <row r="853" spans="1:14" x14ac:dyDescent="0.25">
      <c r="A853" s="27" t="s">
        <v>59</v>
      </c>
      <c r="B853" s="27">
        <v>23</v>
      </c>
      <c r="C853" s="47">
        <v>5.2083333333333301E-2</v>
      </c>
      <c r="D853" s="26">
        <v>12.5</v>
      </c>
      <c r="E853" s="26" t="s">
        <v>83</v>
      </c>
      <c r="F853" s="40"/>
      <c r="G853" s="27"/>
      <c r="H853" s="27" t="s">
        <v>113</v>
      </c>
      <c r="I853" s="27">
        <v>10</v>
      </c>
      <c r="J853" s="27">
        <v>9</v>
      </c>
      <c r="K853" s="27"/>
      <c r="L853" s="27"/>
      <c r="M853" s="25"/>
      <c r="N853" t="str">
        <f t="shared" si="13"/>
        <v/>
      </c>
    </row>
    <row r="854" spans="1:14" x14ac:dyDescent="0.25">
      <c r="A854" s="27" t="s">
        <v>59</v>
      </c>
      <c r="B854" s="27">
        <v>23</v>
      </c>
      <c r="C854" s="47">
        <v>6.25E-2</v>
      </c>
      <c r="D854" s="38">
        <v>12.6</v>
      </c>
      <c r="E854" s="26" t="s">
        <v>83</v>
      </c>
      <c r="F854" s="42"/>
      <c r="G854" s="27"/>
      <c r="H854" s="27" t="s">
        <v>113</v>
      </c>
      <c r="I854" s="27">
        <v>10</v>
      </c>
      <c r="J854" s="27">
        <v>9</v>
      </c>
      <c r="K854" s="27"/>
      <c r="L854" s="27"/>
      <c r="M854" s="25"/>
      <c r="N854" t="str">
        <f t="shared" si="13"/>
        <v/>
      </c>
    </row>
    <row r="855" spans="1:14" x14ac:dyDescent="0.25">
      <c r="A855" s="27" t="s">
        <v>59</v>
      </c>
      <c r="B855" s="27">
        <v>23</v>
      </c>
      <c r="C855" s="47">
        <v>7.2916666666666699E-2</v>
      </c>
      <c r="D855" s="26">
        <v>12.5</v>
      </c>
      <c r="E855" s="26" t="s">
        <v>83</v>
      </c>
      <c r="F855" s="40"/>
      <c r="G855" s="27"/>
      <c r="H855" s="27" t="s">
        <v>113</v>
      </c>
      <c r="I855" s="27">
        <v>10</v>
      </c>
      <c r="J855" s="27">
        <v>9</v>
      </c>
      <c r="K855" s="27"/>
      <c r="L855" s="27"/>
      <c r="M855" s="25"/>
      <c r="N855" t="str">
        <f t="shared" si="13"/>
        <v/>
      </c>
    </row>
    <row r="856" spans="1:14" x14ac:dyDescent="0.25">
      <c r="A856" s="13" t="s">
        <v>59</v>
      </c>
      <c r="B856" s="13">
        <v>23</v>
      </c>
      <c r="C856" s="49">
        <v>8.3333333333333301E-2</v>
      </c>
      <c r="D856" s="12">
        <v>12.2</v>
      </c>
      <c r="E856" s="13" t="s">
        <v>83</v>
      </c>
      <c r="F856" s="39"/>
      <c r="G856" s="13"/>
      <c r="H856" s="13" t="s">
        <v>113</v>
      </c>
      <c r="I856" s="13">
        <v>10</v>
      </c>
      <c r="J856" s="13">
        <v>8</v>
      </c>
      <c r="K856" s="13"/>
      <c r="L856" s="13">
        <v>21</v>
      </c>
      <c r="M856" s="11"/>
      <c r="N856" t="str">
        <f t="shared" si="13"/>
        <v/>
      </c>
    </row>
    <row r="857" spans="1:14" x14ac:dyDescent="0.25">
      <c r="A857" s="27" t="s">
        <v>59</v>
      </c>
      <c r="B857" s="27">
        <v>23</v>
      </c>
      <c r="C857" s="47">
        <v>9.375E-2</v>
      </c>
      <c r="D857" s="26">
        <v>11.9</v>
      </c>
      <c r="E857" s="26" t="s">
        <v>83</v>
      </c>
      <c r="F857" s="42"/>
      <c r="G857" s="27"/>
      <c r="H857" s="27" t="s">
        <v>113</v>
      </c>
      <c r="I857" s="27">
        <v>10</v>
      </c>
      <c r="J857" s="27">
        <v>8</v>
      </c>
      <c r="K857" s="27"/>
      <c r="L857" s="27"/>
      <c r="M857" s="25"/>
      <c r="N857" t="str">
        <f t="shared" si="13"/>
        <v/>
      </c>
    </row>
    <row r="858" spans="1:14" x14ac:dyDescent="0.25">
      <c r="A858" s="27" t="s">
        <v>59</v>
      </c>
      <c r="B858" s="27">
        <v>23</v>
      </c>
      <c r="C858" s="47">
        <v>0.104166666666667</v>
      </c>
      <c r="D858" s="38">
        <v>11.4</v>
      </c>
      <c r="E858" s="26" t="s">
        <v>83</v>
      </c>
      <c r="F858" s="42"/>
      <c r="G858" s="27"/>
      <c r="H858" s="27" t="s">
        <v>113</v>
      </c>
      <c r="I858" s="27">
        <v>10</v>
      </c>
      <c r="J858" s="27">
        <v>7</v>
      </c>
      <c r="K858" s="27"/>
      <c r="L858" s="27"/>
      <c r="M858" s="25"/>
      <c r="N858" t="str">
        <f t="shared" si="13"/>
        <v/>
      </c>
    </row>
    <row r="859" spans="1:14" x14ac:dyDescent="0.25">
      <c r="A859" s="27" t="s">
        <v>59</v>
      </c>
      <c r="B859" s="27">
        <v>23</v>
      </c>
      <c r="C859" s="47">
        <v>0.114583333333333</v>
      </c>
      <c r="D859" s="26">
        <v>10.8</v>
      </c>
      <c r="E859" s="26" t="s">
        <v>83</v>
      </c>
      <c r="F859" s="40"/>
      <c r="G859" s="27"/>
      <c r="H859" s="27" t="s">
        <v>113</v>
      </c>
      <c r="I859" s="27">
        <v>10</v>
      </c>
      <c r="J859" s="27">
        <v>8</v>
      </c>
      <c r="K859" s="27"/>
      <c r="L859" s="27"/>
      <c r="M859" s="25"/>
      <c r="N859" t="str">
        <f t="shared" si="13"/>
        <v/>
      </c>
    </row>
    <row r="860" spans="1:14" x14ac:dyDescent="0.25">
      <c r="A860" s="13" t="s">
        <v>59</v>
      </c>
      <c r="B860" s="13">
        <v>23</v>
      </c>
      <c r="C860" s="49">
        <v>0.125</v>
      </c>
      <c r="D860" s="12">
        <v>10.199999999999999</v>
      </c>
      <c r="E860" s="14" t="s">
        <v>83</v>
      </c>
      <c r="F860" s="39"/>
      <c r="G860" s="13"/>
      <c r="H860" s="13" t="s">
        <v>113</v>
      </c>
      <c r="I860" s="13">
        <v>10</v>
      </c>
      <c r="J860" s="13">
        <v>9</v>
      </c>
      <c r="K860" s="13"/>
      <c r="L860" s="13">
        <v>20</v>
      </c>
      <c r="M860" s="11"/>
      <c r="N860" t="str">
        <f t="shared" si="13"/>
        <v/>
      </c>
    </row>
    <row r="861" spans="1:14" x14ac:dyDescent="0.25">
      <c r="A861" s="27" t="s">
        <v>59</v>
      </c>
      <c r="B861" s="27">
        <v>23</v>
      </c>
      <c r="C861" s="47">
        <v>0.13541666666666699</v>
      </c>
      <c r="D861" s="26">
        <v>9.3000000000000007</v>
      </c>
      <c r="E861" s="26" t="s">
        <v>83</v>
      </c>
      <c r="F861" s="42"/>
      <c r="G861" s="27"/>
      <c r="H861" s="27" t="s">
        <v>113</v>
      </c>
      <c r="I861" s="27">
        <v>10</v>
      </c>
      <c r="J861" s="27">
        <v>8</v>
      </c>
      <c r="K861" s="27"/>
      <c r="L861" s="27"/>
      <c r="M861" s="25"/>
      <c r="N861" t="str">
        <f t="shared" si="13"/>
        <v/>
      </c>
    </row>
    <row r="862" spans="1:14" x14ac:dyDescent="0.25">
      <c r="A862" s="27" t="s">
        <v>59</v>
      </c>
      <c r="B862" s="27">
        <v>23</v>
      </c>
      <c r="C862" s="47">
        <v>0.14583333333333301</v>
      </c>
      <c r="D862" s="26">
        <v>8.4</v>
      </c>
      <c r="E862" s="26" t="s">
        <v>83</v>
      </c>
      <c r="F862" s="40"/>
      <c r="G862" s="27"/>
      <c r="H862" s="27" t="s">
        <v>113</v>
      </c>
      <c r="I862" s="27">
        <v>10</v>
      </c>
      <c r="J862" s="27">
        <v>8</v>
      </c>
      <c r="K862" s="27"/>
      <c r="L862" s="27"/>
      <c r="M862" s="25"/>
      <c r="N862" t="str">
        <f t="shared" si="13"/>
        <v/>
      </c>
    </row>
    <row r="863" spans="1:14" x14ac:dyDescent="0.25">
      <c r="A863" s="27" t="s">
        <v>59</v>
      </c>
      <c r="B863" s="27">
        <v>23</v>
      </c>
      <c r="C863" s="47">
        <v>0.156250000000001</v>
      </c>
      <c r="D863" s="26">
        <v>7.4</v>
      </c>
      <c r="E863" s="26" t="s">
        <v>111</v>
      </c>
      <c r="F863" s="40"/>
      <c r="G863" s="27"/>
      <c r="H863" s="27" t="s">
        <v>112</v>
      </c>
      <c r="I863" s="27">
        <v>9</v>
      </c>
      <c r="J863" s="27">
        <v>7</v>
      </c>
      <c r="K863" s="27"/>
      <c r="L863" s="27"/>
      <c r="M863" s="25"/>
      <c r="N863" t="str">
        <f t="shared" si="13"/>
        <v/>
      </c>
    </row>
    <row r="864" spans="1:14" x14ac:dyDescent="0.25">
      <c r="A864" s="13" t="s">
        <v>59</v>
      </c>
      <c r="B864" s="13">
        <v>23</v>
      </c>
      <c r="C864" s="49">
        <v>0.16666666666666666</v>
      </c>
      <c r="D864" s="12">
        <v>6.2</v>
      </c>
      <c r="E864" s="14" t="s">
        <v>111</v>
      </c>
      <c r="F864" s="41"/>
      <c r="G864" s="13"/>
      <c r="H864" s="13" t="s">
        <v>112</v>
      </c>
      <c r="I864" s="13">
        <v>8</v>
      </c>
      <c r="J864" s="13">
        <v>7</v>
      </c>
      <c r="K864" s="13">
        <v>748</v>
      </c>
      <c r="L864" s="13">
        <v>20</v>
      </c>
      <c r="M864" s="11"/>
      <c r="N864" t="str">
        <f t="shared" si="13"/>
        <v/>
      </c>
    </row>
    <row r="865" spans="1:14" x14ac:dyDescent="0.25">
      <c r="A865" s="27"/>
      <c r="B865" s="27"/>
      <c r="C865" s="47"/>
      <c r="D865" s="26"/>
      <c r="E865" s="26"/>
      <c r="F865" s="40"/>
      <c r="G865" s="27"/>
      <c r="H865" s="27"/>
      <c r="I865" s="27"/>
      <c r="J865" s="27"/>
      <c r="K865" s="27"/>
      <c r="L865" s="27"/>
      <c r="M865" s="25"/>
      <c r="N865" t="str">
        <f t="shared" si="13"/>
        <v/>
      </c>
    </row>
    <row r="866" spans="1:14" x14ac:dyDescent="0.25">
      <c r="A866" s="27" t="s">
        <v>59</v>
      </c>
      <c r="B866" s="27">
        <v>23</v>
      </c>
      <c r="C866" s="47">
        <v>0.94791666666666663</v>
      </c>
      <c r="D866" s="26">
        <v>5.6</v>
      </c>
      <c r="E866" s="26" t="s">
        <v>56</v>
      </c>
      <c r="F866" s="40"/>
      <c r="G866" s="27"/>
      <c r="H866" s="27" t="s">
        <v>58</v>
      </c>
      <c r="I866" s="27">
        <v>2</v>
      </c>
      <c r="J866" s="27">
        <v>0</v>
      </c>
      <c r="K866" s="27">
        <v>750</v>
      </c>
      <c r="L866" s="27"/>
      <c r="M866" s="25"/>
      <c r="N866" t="str">
        <f t="shared" si="13"/>
        <v/>
      </c>
    </row>
    <row r="867" spans="1:14" x14ac:dyDescent="0.25">
      <c r="A867" s="13" t="s">
        <v>59</v>
      </c>
      <c r="B867" s="13">
        <v>23</v>
      </c>
      <c r="C867" s="49">
        <v>0.95833333333333337</v>
      </c>
      <c r="D867" s="12">
        <v>6.8</v>
      </c>
      <c r="E867" s="12" t="s">
        <v>56</v>
      </c>
      <c r="F867" s="41"/>
      <c r="G867" s="13"/>
      <c r="H867" s="13" t="s">
        <v>58</v>
      </c>
      <c r="I867" s="13">
        <v>2</v>
      </c>
      <c r="J867" s="13">
        <v>0</v>
      </c>
      <c r="K867" s="13"/>
      <c r="L867" s="13">
        <v>20</v>
      </c>
      <c r="M867" s="11"/>
      <c r="N867" t="str">
        <f t="shared" si="13"/>
        <v/>
      </c>
    </row>
    <row r="868" spans="1:14" x14ac:dyDescent="0.25">
      <c r="A868" s="27" t="s">
        <v>59</v>
      </c>
      <c r="B868" s="27">
        <v>23</v>
      </c>
      <c r="C868" s="47">
        <v>0.96875</v>
      </c>
      <c r="D868" s="26">
        <v>7.9</v>
      </c>
      <c r="E868" s="34" t="s">
        <v>56</v>
      </c>
      <c r="F868" s="42"/>
      <c r="G868" s="27"/>
      <c r="H868" s="27" t="s">
        <v>58</v>
      </c>
      <c r="I868" s="27">
        <v>2</v>
      </c>
      <c r="J868" s="27">
        <v>0</v>
      </c>
      <c r="K868" s="27"/>
      <c r="L868" s="27"/>
      <c r="M868" s="25"/>
      <c r="N868" t="str">
        <f t="shared" si="13"/>
        <v/>
      </c>
    </row>
    <row r="869" spans="1:14" x14ac:dyDescent="0.25">
      <c r="A869" s="27" t="s">
        <v>59</v>
      </c>
      <c r="B869" s="27">
        <v>23</v>
      </c>
      <c r="C869" s="47">
        <v>0.97916666666666663</v>
      </c>
      <c r="D869" s="38">
        <v>9</v>
      </c>
      <c r="E869" s="26" t="s">
        <v>56</v>
      </c>
      <c r="F869" s="40"/>
      <c r="G869" s="27"/>
      <c r="H869" s="27" t="s">
        <v>58</v>
      </c>
      <c r="I869" s="27">
        <v>1</v>
      </c>
      <c r="J869" s="27">
        <v>0</v>
      </c>
      <c r="K869" s="27"/>
      <c r="L869" s="27"/>
      <c r="M869" s="25"/>
      <c r="N869" t="str">
        <f t="shared" si="13"/>
        <v/>
      </c>
    </row>
    <row r="870" spans="1:14" x14ac:dyDescent="0.25">
      <c r="A870" s="27" t="s">
        <v>59</v>
      </c>
      <c r="B870" s="27">
        <v>23</v>
      </c>
      <c r="C870" s="47">
        <v>0.98958333333333337</v>
      </c>
      <c r="D870" s="26">
        <v>9.9</v>
      </c>
      <c r="E870" s="26" t="s">
        <v>56</v>
      </c>
      <c r="F870" s="42"/>
      <c r="G870" s="27"/>
      <c r="H870" s="27" t="s">
        <v>58</v>
      </c>
      <c r="I870" s="27">
        <v>1</v>
      </c>
      <c r="J870" s="27">
        <v>0</v>
      </c>
      <c r="K870" s="27"/>
      <c r="L870" s="27"/>
      <c r="M870" s="25"/>
      <c r="N870" t="str">
        <f t="shared" si="13"/>
        <v/>
      </c>
    </row>
    <row r="871" spans="1:14" x14ac:dyDescent="0.25">
      <c r="A871" s="13" t="s">
        <v>59</v>
      </c>
      <c r="B871" s="13">
        <v>24</v>
      </c>
      <c r="C871" s="49">
        <v>0</v>
      </c>
      <c r="D871" s="12">
        <v>10.6</v>
      </c>
      <c r="E871" s="12" t="s">
        <v>56</v>
      </c>
      <c r="F871" s="41"/>
      <c r="G871" s="13"/>
      <c r="H871" s="13" t="s">
        <v>58</v>
      </c>
      <c r="I871" s="13">
        <v>1</v>
      </c>
      <c r="J871" s="13">
        <v>0</v>
      </c>
      <c r="K871" s="13"/>
      <c r="L871" s="13">
        <v>19</v>
      </c>
      <c r="M871" s="11"/>
      <c r="N871" t="str">
        <f t="shared" si="13"/>
        <v/>
      </c>
    </row>
    <row r="872" spans="1:14" x14ac:dyDescent="0.25">
      <c r="A872" s="27" t="s">
        <v>59</v>
      </c>
      <c r="B872" s="27">
        <v>24</v>
      </c>
      <c r="C872" s="47">
        <v>1.0416666666666666E-2</v>
      </c>
      <c r="D872" s="26">
        <v>11.3</v>
      </c>
      <c r="E872" s="27" t="s">
        <v>56</v>
      </c>
      <c r="F872" s="42"/>
      <c r="G872" s="27"/>
      <c r="H872" s="27" t="s">
        <v>58</v>
      </c>
      <c r="I872" s="27">
        <v>1</v>
      </c>
      <c r="J872" s="27">
        <v>0</v>
      </c>
      <c r="K872" s="27"/>
      <c r="L872" s="27"/>
      <c r="M872" s="25"/>
      <c r="N872" t="str">
        <f t="shared" si="13"/>
        <v/>
      </c>
    </row>
    <row r="873" spans="1:14" x14ac:dyDescent="0.25">
      <c r="A873" s="27" t="s">
        <v>59</v>
      </c>
      <c r="B873" s="27">
        <v>24</v>
      </c>
      <c r="C873" s="47">
        <v>2.0833333333333332E-2</v>
      </c>
      <c r="D873" s="26">
        <v>11.9</v>
      </c>
      <c r="E873" s="26" t="s">
        <v>56</v>
      </c>
      <c r="F873" s="42"/>
      <c r="G873" s="27"/>
      <c r="H873" s="27" t="s">
        <v>58</v>
      </c>
      <c r="I873" s="27">
        <v>1</v>
      </c>
      <c r="J873" s="27">
        <v>0</v>
      </c>
      <c r="K873" s="27"/>
      <c r="L873" s="27"/>
      <c r="M873" s="25"/>
      <c r="N873" t="str">
        <f t="shared" si="13"/>
        <v/>
      </c>
    </row>
    <row r="874" spans="1:14" x14ac:dyDescent="0.25">
      <c r="A874" s="27" t="s">
        <v>59</v>
      </c>
      <c r="B874" s="27">
        <v>24</v>
      </c>
      <c r="C874" s="47">
        <v>3.125E-2</v>
      </c>
      <c r="D874" s="26">
        <v>12.3</v>
      </c>
      <c r="E874" s="26" t="s">
        <v>56</v>
      </c>
      <c r="F874" s="42"/>
      <c r="G874" s="27"/>
      <c r="H874" s="27" t="s">
        <v>57</v>
      </c>
      <c r="I874" s="27">
        <v>1</v>
      </c>
      <c r="J874" s="27">
        <v>0</v>
      </c>
      <c r="K874" s="27"/>
      <c r="L874" s="27"/>
      <c r="M874" s="25"/>
      <c r="N874" t="str">
        <f t="shared" si="13"/>
        <v/>
      </c>
    </row>
    <row r="875" spans="1:14" x14ac:dyDescent="0.25">
      <c r="A875" s="13" t="s">
        <v>59</v>
      </c>
      <c r="B875" s="13">
        <v>24</v>
      </c>
      <c r="C875" s="49">
        <v>4.1666666666666699E-2</v>
      </c>
      <c r="D875" s="12">
        <v>12.6</v>
      </c>
      <c r="E875" s="12" t="s">
        <v>56</v>
      </c>
      <c r="F875" s="41"/>
      <c r="G875" s="13"/>
      <c r="H875" s="13" t="s">
        <v>57</v>
      </c>
      <c r="I875" s="13">
        <v>1</v>
      </c>
      <c r="J875" s="13">
        <v>0</v>
      </c>
      <c r="K875" s="13"/>
      <c r="L875" s="13">
        <v>18</v>
      </c>
      <c r="M875" s="11"/>
      <c r="N875" t="str">
        <f t="shared" si="13"/>
        <v/>
      </c>
    </row>
    <row r="876" spans="1:14" x14ac:dyDescent="0.25">
      <c r="A876" s="27" t="s">
        <v>59</v>
      </c>
      <c r="B876" s="27">
        <v>24</v>
      </c>
      <c r="C876" s="47">
        <v>5.2083333333333301E-2</v>
      </c>
      <c r="D876" s="26">
        <v>12.7</v>
      </c>
      <c r="E876" s="34" t="s">
        <v>56</v>
      </c>
      <c r="F876" s="42"/>
      <c r="G876" s="27"/>
      <c r="H876" s="27" t="s">
        <v>57</v>
      </c>
      <c r="I876" s="27">
        <v>1</v>
      </c>
      <c r="J876" s="27">
        <v>0</v>
      </c>
      <c r="K876" s="27"/>
      <c r="L876" s="27"/>
      <c r="M876" s="25"/>
      <c r="N876" t="str">
        <f t="shared" si="13"/>
        <v/>
      </c>
    </row>
    <row r="877" spans="1:14" x14ac:dyDescent="0.25">
      <c r="A877" s="27" t="s">
        <v>59</v>
      </c>
      <c r="B877" s="27">
        <v>24</v>
      </c>
      <c r="C877" s="47">
        <v>6.25E-2</v>
      </c>
      <c r="D877" s="38">
        <v>12.8</v>
      </c>
      <c r="E877" s="26" t="s">
        <v>56</v>
      </c>
      <c r="F877" s="42"/>
      <c r="G877" s="27"/>
      <c r="H877" s="27" t="s">
        <v>57</v>
      </c>
      <c r="I877" s="27">
        <v>1</v>
      </c>
      <c r="J877" s="27">
        <v>0</v>
      </c>
      <c r="K877" s="27"/>
      <c r="L877" s="27"/>
      <c r="M877" s="25"/>
      <c r="N877" t="str">
        <f t="shared" si="13"/>
        <v/>
      </c>
    </row>
    <row r="878" spans="1:14" x14ac:dyDescent="0.25">
      <c r="A878" s="27" t="s">
        <v>59</v>
      </c>
      <c r="B878" s="27">
        <v>24</v>
      </c>
      <c r="C878" s="47">
        <v>7.2916666666666699E-2</v>
      </c>
      <c r="D878" s="26">
        <v>12.7</v>
      </c>
      <c r="E878" s="26" t="s">
        <v>56</v>
      </c>
      <c r="F878" s="40"/>
      <c r="G878" s="27"/>
      <c r="H878" s="27" t="s">
        <v>57</v>
      </c>
      <c r="I878" s="27">
        <v>1</v>
      </c>
      <c r="J878" s="27">
        <v>0</v>
      </c>
      <c r="K878" s="27"/>
      <c r="L878" s="27"/>
      <c r="M878" s="25"/>
      <c r="N878" t="str">
        <f t="shared" si="13"/>
        <v/>
      </c>
    </row>
    <row r="879" spans="1:14" x14ac:dyDescent="0.25">
      <c r="A879" s="13" t="s">
        <v>59</v>
      </c>
      <c r="B879" s="13">
        <v>24</v>
      </c>
      <c r="C879" s="49">
        <v>8.3333333333333301E-2</v>
      </c>
      <c r="D879" s="12">
        <v>12.4</v>
      </c>
      <c r="E879" s="12" t="s">
        <v>56</v>
      </c>
      <c r="F879" s="41"/>
      <c r="G879" s="13"/>
      <c r="H879" s="13" t="s">
        <v>57</v>
      </c>
      <c r="I879" s="13">
        <v>1</v>
      </c>
      <c r="J879" s="13">
        <v>0</v>
      </c>
      <c r="K879" s="13"/>
      <c r="L879" s="13">
        <v>17</v>
      </c>
      <c r="M879" s="11"/>
      <c r="N879" t="str">
        <f t="shared" si="13"/>
        <v/>
      </c>
    </row>
    <row r="880" spans="1:14" x14ac:dyDescent="0.25">
      <c r="A880" s="27" t="s">
        <v>59</v>
      </c>
      <c r="B880" s="27">
        <v>24</v>
      </c>
      <c r="C880" s="47">
        <v>9.375E-2</v>
      </c>
      <c r="D880" s="26">
        <v>12.1</v>
      </c>
      <c r="E880" s="34" t="s">
        <v>56</v>
      </c>
      <c r="F880" s="40"/>
      <c r="G880" s="27"/>
      <c r="H880" s="27" t="s">
        <v>58</v>
      </c>
      <c r="I880" s="27">
        <v>1</v>
      </c>
      <c r="J880" s="27">
        <v>0</v>
      </c>
      <c r="K880" s="27"/>
      <c r="L880" s="27"/>
      <c r="M880" s="25"/>
      <c r="N880" t="str">
        <f t="shared" si="13"/>
        <v/>
      </c>
    </row>
    <row r="881" spans="1:14" x14ac:dyDescent="0.25">
      <c r="A881" s="27" t="s">
        <v>59</v>
      </c>
      <c r="B881" s="27">
        <v>24</v>
      </c>
      <c r="C881" s="47">
        <v>0.104166666666667</v>
      </c>
      <c r="D881" s="38">
        <v>11.6</v>
      </c>
      <c r="E881" s="26" t="s">
        <v>56</v>
      </c>
      <c r="F881" s="40"/>
      <c r="G881" s="27"/>
      <c r="H881" s="27" t="s">
        <v>58</v>
      </c>
      <c r="I881" s="27">
        <v>1</v>
      </c>
      <c r="J881" s="27">
        <v>0</v>
      </c>
      <c r="K881" s="27"/>
      <c r="L881" s="27"/>
      <c r="M881" s="25"/>
      <c r="N881" t="str">
        <f t="shared" si="13"/>
        <v/>
      </c>
    </row>
    <row r="882" spans="1:14" x14ac:dyDescent="0.25">
      <c r="A882" s="27" t="s">
        <v>59</v>
      </c>
      <c r="B882" s="27">
        <v>24</v>
      </c>
      <c r="C882" s="47">
        <v>0.114583333333333</v>
      </c>
      <c r="D882" s="26">
        <v>11</v>
      </c>
      <c r="E882" s="26" t="s">
        <v>56</v>
      </c>
      <c r="F882" s="40"/>
      <c r="G882" s="27"/>
      <c r="H882" s="27" t="s">
        <v>58</v>
      </c>
      <c r="I882" s="27">
        <v>1</v>
      </c>
      <c r="J882" s="27">
        <v>0</v>
      </c>
      <c r="K882" s="27"/>
      <c r="L882" s="27"/>
      <c r="M882" s="25"/>
      <c r="N882" t="str">
        <f t="shared" si="13"/>
        <v/>
      </c>
    </row>
    <row r="883" spans="1:14" x14ac:dyDescent="0.25">
      <c r="A883" s="13" t="s">
        <v>59</v>
      </c>
      <c r="B883" s="13">
        <v>24</v>
      </c>
      <c r="C883" s="49">
        <v>0.125</v>
      </c>
      <c r="D883" s="12">
        <v>10.4</v>
      </c>
      <c r="E883" s="12" t="s">
        <v>56</v>
      </c>
      <c r="F883" s="41"/>
      <c r="G883" s="13"/>
      <c r="H883" s="13" t="s">
        <v>58</v>
      </c>
      <c r="I883" s="13">
        <v>1</v>
      </c>
      <c r="J883" s="13">
        <v>0</v>
      </c>
      <c r="K883" s="13"/>
      <c r="L883" s="13">
        <v>16</v>
      </c>
      <c r="M883" s="11"/>
      <c r="N883" t="str">
        <f t="shared" si="13"/>
        <v/>
      </c>
    </row>
    <row r="884" spans="1:14" x14ac:dyDescent="0.25">
      <c r="A884" s="27" t="s">
        <v>59</v>
      </c>
      <c r="B884" s="27">
        <v>24</v>
      </c>
      <c r="C884" s="47">
        <v>0.13541666666666699</v>
      </c>
      <c r="D884" s="26">
        <v>9.5</v>
      </c>
      <c r="E884" s="27" t="s">
        <v>56</v>
      </c>
      <c r="F884" s="40"/>
      <c r="G884" s="27"/>
      <c r="H884" s="27" t="s">
        <v>58</v>
      </c>
      <c r="I884" s="27">
        <v>2</v>
      </c>
      <c r="J884" s="27">
        <v>0</v>
      </c>
      <c r="K884" s="27"/>
      <c r="L884" s="27"/>
      <c r="M884" s="36"/>
      <c r="N884" t="str">
        <f t="shared" si="13"/>
        <v/>
      </c>
    </row>
    <row r="885" spans="1:14" x14ac:dyDescent="0.25">
      <c r="A885" s="27" t="s">
        <v>59</v>
      </c>
      <c r="B885" s="27">
        <v>24</v>
      </c>
      <c r="C885" s="47">
        <v>0.14583333333333301</v>
      </c>
      <c r="D885" s="26">
        <v>8.6</v>
      </c>
      <c r="E885" s="26" t="s">
        <v>56</v>
      </c>
      <c r="F885" s="40"/>
      <c r="G885" s="27"/>
      <c r="H885" s="27" t="s">
        <v>58</v>
      </c>
      <c r="I885" s="27">
        <v>2</v>
      </c>
      <c r="J885" s="27">
        <v>0</v>
      </c>
      <c r="K885" s="27"/>
      <c r="L885" s="27"/>
      <c r="M885" s="25"/>
      <c r="N885" t="str">
        <f t="shared" si="13"/>
        <v/>
      </c>
    </row>
    <row r="886" spans="1:14" x14ac:dyDescent="0.25">
      <c r="A886" s="27" t="s">
        <v>59</v>
      </c>
      <c r="B886" s="27">
        <v>24</v>
      </c>
      <c r="C886" s="47">
        <v>0.156250000000001</v>
      </c>
      <c r="D886" s="26">
        <v>7.5</v>
      </c>
      <c r="E886" s="26" t="s">
        <v>56</v>
      </c>
      <c r="F886" s="40"/>
      <c r="G886" s="27"/>
      <c r="H886" s="27" t="s">
        <v>58</v>
      </c>
      <c r="I886" s="27">
        <v>2</v>
      </c>
      <c r="J886" s="27">
        <v>0</v>
      </c>
      <c r="K886" s="27"/>
      <c r="L886" s="27"/>
      <c r="M886" s="25"/>
      <c r="N886" t="str">
        <f t="shared" si="13"/>
        <v/>
      </c>
    </row>
    <row r="887" spans="1:14" x14ac:dyDescent="0.25">
      <c r="A887" s="13" t="s">
        <v>59</v>
      </c>
      <c r="B887" s="13">
        <v>24</v>
      </c>
      <c r="C887" s="49">
        <v>0.16666666666666666</v>
      </c>
      <c r="D887" s="12">
        <v>6.4</v>
      </c>
      <c r="E887" s="13" t="s">
        <v>56</v>
      </c>
      <c r="F887" s="41"/>
      <c r="G887" s="13"/>
      <c r="H887" s="13" t="s">
        <v>58</v>
      </c>
      <c r="I887" s="13">
        <v>2</v>
      </c>
      <c r="J887" s="13">
        <v>0</v>
      </c>
      <c r="K887" s="13">
        <v>750</v>
      </c>
      <c r="L887" s="13">
        <v>15</v>
      </c>
      <c r="M887" s="11"/>
      <c r="N887" t="str">
        <f t="shared" si="13"/>
        <v/>
      </c>
    </row>
    <row r="888" spans="1:14" x14ac:dyDescent="0.25">
      <c r="A888" s="27"/>
      <c r="B888" s="27"/>
      <c r="C888" s="47"/>
      <c r="D888" s="26"/>
      <c r="E888" s="26"/>
      <c r="F888" s="40"/>
      <c r="G888" s="27"/>
      <c r="H888" s="27"/>
      <c r="I888" s="27"/>
      <c r="J888" s="27"/>
      <c r="K888" s="27"/>
      <c r="L888" s="27"/>
      <c r="M888" s="25"/>
      <c r="N888" t="str">
        <f t="shared" si="13"/>
        <v/>
      </c>
    </row>
    <row r="889" spans="1:14" x14ac:dyDescent="0.25">
      <c r="A889" s="27" t="s">
        <v>59</v>
      </c>
      <c r="B889" s="27">
        <v>24</v>
      </c>
      <c r="C889" s="47">
        <v>0.94791666666666663</v>
      </c>
      <c r="D889" s="26">
        <v>5.8</v>
      </c>
      <c r="E889" s="26" t="s">
        <v>56</v>
      </c>
      <c r="F889" s="40"/>
      <c r="G889" s="27"/>
      <c r="H889" s="27" t="s">
        <v>58</v>
      </c>
      <c r="I889" s="27">
        <v>1</v>
      </c>
      <c r="J889" s="27">
        <v>0</v>
      </c>
      <c r="K889" s="27">
        <v>748</v>
      </c>
      <c r="L889" s="27"/>
      <c r="M889" s="33"/>
      <c r="N889" t="str">
        <f t="shared" si="13"/>
        <v/>
      </c>
    </row>
    <row r="890" spans="1:14" x14ac:dyDescent="0.25">
      <c r="A890" s="13" t="s">
        <v>59</v>
      </c>
      <c r="B890" s="13">
        <v>24</v>
      </c>
      <c r="C890" s="49">
        <v>0.95833333333333337</v>
      </c>
      <c r="D890" s="12">
        <v>7.1</v>
      </c>
      <c r="E890" s="14" t="s">
        <v>56</v>
      </c>
      <c r="F890" s="39"/>
      <c r="G890" s="13"/>
      <c r="H890" s="13" t="s">
        <v>58</v>
      </c>
      <c r="I890" s="13">
        <v>2</v>
      </c>
      <c r="J890" s="13">
        <v>0</v>
      </c>
      <c r="K890" s="13"/>
      <c r="L890" s="13">
        <v>22</v>
      </c>
      <c r="M890" s="11"/>
      <c r="N890" t="str">
        <f t="shared" si="13"/>
        <v/>
      </c>
    </row>
    <row r="891" spans="1:14" x14ac:dyDescent="0.25">
      <c r="A891" s="27" t="s">
        <v>59</v>
      </c>
      <c r="B891" s="27">
        <v>24</v>
      </c>
      <c r="C891" s="47">
        <v>0.96875</v>
      </c>
      <c r="D891" s="38">
        <v>8.1999999999999993</v>
      </c>
      <c r="E891" s="26" t="s">
        <v>56</v>
      </c>
      <c r="F891" s="40"/>
      <c r="G891" s="27"/>
      <c r="H891" s="27" t="s">
        <v>58</v>
      </c>
      <c r="I891" s="27">
        <v>2</v>
      </c>
      <c r="J891" s="27">
        <v>0</v>
      </c>
      <c r="K891" s="27"/>
      <c r="L891" s="27"/>
      <c r="M891" s="25"/>
      <c r="N891" t="str">
        <f t="shared" si="13"/>
        <v/>
      </c>
    </row>
    <row r="892" spans="1:14" x14ac:dyDescent="0.25">
      <c r="A892" s="27" t="s">
        <v>59</v>
      </c>
      <c r="B892" s="27">
        <v>24</v>
      </c>
      <c r="C892" s="47">
        <v>0.97916666666666663</v>
      </c>
      <c r="D892" s="26">
        <v>9.1999999999999993</v>
      </c>
      <c r="E892" s="26" t="s">
        <v>56</v>
      </c>
      <c r="F892" s="42"/>
      <c r="G892" s="27"/>
      <c r="H892" s="27" t="s">
        <v>58</v>
      </c>
      <c r="I892" s="27">
        <v>2</v>
      </c>
      <c r="J892" s="27">
        <v>0</v>
      </c>
      <c r="K892" s="27"/>
      <c r="L892" s="27"/>
      <c r="M892" s="25"/>
      <c r="N892" t="str">
        <f t="shared" si="13"/>
        <v/>
      </c>
    </row>
    <row r="893" spans="1:14" x14ac:dyDescent="0.25">
      <c r="A893" s="27" t="s">
        <v>59</v>
      </c>
      <c r="B893" s="27">
        <v>24</v>
      </c>
      <c r="C893" s="47">
        <v>0.98958333333333337</v>
      </c>
      <c r="D893" s="26">
        <v>10</v>
      </c>
      <c r="E893" s="26" t="s">
        <v>56</v>
      </c>
      <c r="F893" s="40"/>
      <c r="G893" s="27"/>
      <c r="H893" s="27" t="s">
        <v>58</v>
      </c>
      <c r="I893" s="27">
        <v>2</v>
      </c>
      <c r="J893" s="27">
        <v>0</v>
      </c>
      <c r="K893" s="27"/>
      <c r="L893" s="27"/>
      <c r="M893" s="25"/>
      <c r="N893" t="str">
        <f t="shared" si="13"/>
        <v/>
      </c>
    </row>
    <row r="894" spans="1:14" x14ac:dyDescent="0.25">
      <c r="A894" s="13" t="s">
        <v>59</v>
      </c>
      <c r="B894" s="13">
        <v>25</v>
      </c>
      <c r="C894" s="49">
        <v>0</v>
      </c>
      <c r="D894" s="12">
        <v>10.8</v>
      </c>
      <c r="E894" s="13" t="s">
        <v>56</v>
      </c>
      <c r="F894" s="39"/>
      <c r="G894" s="13"/>
      <c r="H894" s="13" t="s">
        <v>58</v>
      </c>
      <c r="I894" s="13">
        <v>2</v>
      </c>
      <c r="J894" s="13">
        <v>0</v>
      </c>
      <c r="K894" s="13"/>
      <c r="L894" s="13">
        <v>21</v>
      </c>
      <c r="M894" s="11"/>
      <c r="N894" t="str">
        <f t="shared" si="13"/>
        <v/>
      </c>
    </row>
    <row r="895" spans="1:14" x14ac:dyDescent="0.25">
      <c r="A895" s="27" t="s">
        <v>59</v>
      </c>
      <c r="B895" s="27">
        <v>25</v>
      </c>
      <c r="C895" s="47">
        <v>1.0416666666666666E-2</v>
      </c>
      <c r="D895" s="26">
        <v>11.5</v>
      </c>
      <c r="E895" s="26" t="s">
        <v>56</v>
      </c>
      <c r="F895" s="42"/>
      <c r="G895" s="27"/>
      <c r="H895" s="27" t="s">
        <v>58</v>
      </c>
      <c r="I895" s="27">
        <v>3</v>
      </c>
      <c r="J895" s="27">
        <v>1</v>
      </c>
      <c r="K895" s="27"/>
      <c r="L895" s="27"/>
      <c r="M895" s="25"/>
      <c r="N895" t="str">
        <f t="shared" si="13"/>
        <v/>
      </c>
    </row>
    <row r="896" spans="1:14" x14ac:dyDescent="0.25">
      <c r="A896" s="27" t="s">
        <v>59</v>
      </c>
      <c r="B896" s="27">
        <v>25</v>
      </c>
      <c r="C896" s="47">
        <v>2.0833333333333332E-2</v>
      </c>
      <c r="D896" s="26">
        <v>12.1</v>
      </c>
      <c r="E896" s="26" t="s">
        <v>56</v>
      </c>
      <c r="F896" s="42"/>
      <c r="G896" s="27"/>
      <c r="H896" s="27" t="s">
        <v>110</v>
      </c>
      <c r="I896" s="27">
        <v>5</v>
      </c>
      <c r="J896" s="27">
        <v>2</v>
      </c>
      <c r="K896" s="27"/>
      <c r="L896" s="27"/>
      <c r="M896" s="25"/>
      <c r="N896" t="str">
        <f t="shared" si="13"/>
        <v/>
      </c>
    </row>
    <row r="897" spans="1:14" x14ac:dyDescent="0.25">
      <c r="A897" s="27" t="s">
        <v>59</v>
      </c>
      <c r="B897" s="27">
        <v>25</v>
      </c>
      <c r="C897" s="47">
        <v>3.125E-2</v>
      </c>
      <c r="D897" s="26">
        <v>12.5</v>
      </c>
      <c r="E897" s="26" t="s">
        <v>56</v>
      </c>
      <c r="F897" s="40"/>
      <c r="G897" s="27"/>
      <c r="H897" s="27" t="s">
        <v>110</v>
      </c>
      <c r="I897" s="27">
        <v>4</v>
      </c>
      <c r="J897" s="27">
        <v>2</v>
      </c>
      <c r="K897" s="27"/>
      <c r="L897" s="27"/>
      <c r="M897" s="25"/>
      <c r="N897" t="str">
        <f t="shared" si="13"/>
        <v/>
      </c>
    </row>
    <row r="898" spans="1:14" x14ac:dyDescent="0.25">
      <c r="A898" s="13" t="s">
        <v>59</v>
      </c>
      <c r="B898" s="13">
        <v>25</v>
      </c>
      <c r="C898" s="49">
        <v>4.1666666666666699E-2</v>
      </c>
      <c r="D898" s="12">
        <v>12.8</v>
      </c>
      <c r="E898" s="14" t="s">
        <v>56</v>
      </c>
      <c r="F898" s="39"/>
      <c r="G898" s="13"/>
      <c r="H898" s="13" t="s">
        <v>110</v>
      </c>
      <c r="I898" s="13">
        <v>5</v>
      </c>
      <c r="J898" s="13">
        <v>2</v>
      </c>
      <c r="K898" s="13"/>
      <c r="L898" s="13">
        <v>20</v>
      </c>
      <c r="M898" s="11"/>
      <c r="N898" t="str">
        <f t="shared" si="13"/>
        <v/>
      </c>
    </row>
    <row r="899" spans="1:14" x14ac:dyDescent="0.25">
      <c r="A899" s="27" t="s">
        <v>59</v>
      </c>
      <c r="B899" s="27">
        <v>25</v>
      </c>
      <c r="C899" s="47">
        <v>5.2083333333333301E-2</v>
      </c>
      <c r="D899" s="38">
        <v>12.9</v>
      </c>
      <c r="E899" s="26" t="s">
        <v>56</v>
      </c>
      <c r="F899" s="42"/>
      <c r="G899" s="27"/>
      <c r="H899" s="27" t="s">
        <v>58</v>
      </c>
      <c r="I899" s="27">
        <v>7</v>
      </c>
      <c r="J899" s="27">
        <v>3</v>
      </c>
      <c r="K899" s="27"/>
      <c r="L899" s="27"/>
      <c r="M899" s="25"/>
      <c r="N899" t="str">
        <f t="shared" ref="N899:N962" si="14">IF(AND(I899=10,OR(H899="D",H899="C",H899="B",H899="A")),"ERR1",IF(AND(OR(H899="B",H899="C",H899="D",H899="E"),I899=0),"ERR2",IF(J899&gt;I899,"ERR3","")))</f>
        <v/>
      </c>
    </row>
    <row r="900" spans="1:14" x14ac:dyDescent="0.25">
      <c r="A900" s="27" t="s">
        <v>59</v>
      </c>
      <c r="B900" s="27">
        <v>25</v>
      </c>
      <c r="C900" s="47">
        <v>6.25E-2</v>
      </c>
      <c r="D900" s="26">
        <v>13</v>
      </c>
      <c r="E900" s="26" t="s">
        <v>56</v>
      </c>
      <c r="F900" s="40"/>
      <c r="G900" s="27"/>
      <c r="H900" s="27" t="s">
        <v>110</v>
      </c>
      <c r="I900" s="27">
        <v>8</v>
      </c>
      <c r="J900" s="27">
        <v>3</v>
      </c>
      <c r="K900" s="27"/>
      <c r="L900" s="27"/>
      <c r="M900" s="25"/>
      <c r="N900" t="str">
        <f t="shared" si="14"/>
        <v/>
      </c>
    </row>
    <row r="901" spans="1:14" x14ac:dyDescent="0.25">
      <c r="A901" s="27" t="s">
        <v>59</v>
      </c>
      <c r="B901" s="27">
        <v>25</v>
      </c>
      <c r="C901" s="47">
        <v>7.2916666666666699E-2</v>
      </c>
      <c r="D901" s="26">
        <v>12.9</v>
      </c>
      <c r="E901" s="26" t="s">
        <v>56</v>
      </c>
      <c r="F901" s="40"/>
      <c r="G901" s="27"/>
      <c r="H901" s="27" t="s">
        <v>58</v>
      </c>
      <c r="I901" s="27">
        <v>3</v>
      </c>
      <c r="J901" s="27">
        <v>1</v>
      </c>
      <c r="K901" s="27"/>
      <c r="L901" s="27"/>
      <c r="M901" s="25"/>
      <c r="N901" t="str">
        <f t="shared" si="14"/>
        <v/>
      </c>
    </row>
    <row r="902" spans="1:14" x14ac:dyDescent="0.25">
      <c r="A902" s="13" t="s">
        <v>59</v>
      </c>
      <c r="B902" s="13">
        <v>25</v>
      </c>
      <c r="C902" s="49">
        <v>8.3333333333333301E-2</v>
      </c>
      <c r="D902" s="12">
        <v>12.6</v>
      </c>
      <c r="E902" s="14" t="s">
        <v>56</v>
      </c>
      <c r="F902" s="41"/>
      <c r="G902" s="13"/>
      <c r="H902" s="13" t="s">
        <v>58</v>
      </c>
      <c r="I902" s="13">
        <v>3</v>
      </c>
      <c r="J902" s="13">
        <v>1</v>
      </c>
      <c r="K902" s="13"/>
      <c r="L902" s="13">
        <v>18</v>
      </c>
      <c r="M902" s="11"/>
      <c r="N902" t="str">
        <f t="shared" si="14"/>
        <v/>
      </c>
    </row>
    <row r="903" spans="1:14" x14ac:dyDescent="0.25">
      <c r="A903" s="27" t="s">
        <v>59</v>
      </c>
      <c r="B903" s="27">
        <v>25</v>
      </c>
      <c r="C903" s="47">
        <v>9.375E-2</v>
      </c>
      <c r="D903" s="38">
        <v>12.3</v>
      </c>
      <c r="E903" s="26" t="s">
        <v>56</v>
      </c>
      <c r="F903" s="40"/>
      <c r="G903" s="27"/>
      <c r="H903" s="27" t="s">
        <v>58</v>
      </c>
      <c r="I903" s="27">
        <v>4</v>
      </c>
      <c r="J903" s="27">
        <v>2</v>
      </c>
      <c r="K903" s="27"/>
      <c r="L903" s="27"/>
      <c r="M903" s="25"/>
      <c r="N903" t="str">
        <f t="shared" si="14"/>
        <v/>
      </c>
    </row>
    <row r="904" spans="1:14" x14ac:dyDescent="0.25">
      <c r="A904" s="27" t="s">
        <v>59</v>
      </c>
      <c r="B904" s="27">
        <v>25</v>
      </c>
      <c r="C904" s="47">
        <v>0.104166666666667</v>
      </c>
      <c r="D904" s="26">
        <v>11.8</v>
      </c>
      <c r="E904" s="26" t="s">
        <v>56</v>
      </c>
      <c r="F904" s="40"/>
      <c r="G904" s="27"/>
      <c r="H904" s="27" t="s">
        <v>58</v>
      </c>
      <c r="I904" s="27">
        <v>4</v>
      </c>
      <c r="J904" s="27">
        <v>1</v>
      </c>
      <c r="K904" s="27"/>
      <c r="L904" s="27"/>
      <c r="M904" s="25"/>
      <c r="N904" t="str">
        <f t="shared" si="14"/>
        <v/>
      </c>
    </row>
    <row r="905" spans="1:14" x14ac:dyDescent="0.25">
      <c r="A905" s="27" t="s">
        <v>59</v>
      </c>
      <c r="B905" s="27">
        <v>25</v>
      </c>
      <c r="C905" s="47">
        <v>0.114583333333333</v>
      </c>
      <c r="D905" s="26">
        <v>11.3</v>
      </c>
      <c r="E905" s="26" t="s">
        <v>56</v>
      </c>
      <c r="F905" s="40"/>
      <c r="G905" s="27"/>
      <c r="H905" s="27" t="s">
        <v>58</v>
      </c>
      <c r="I905" s="27">
        <v>5</v>
      </c>
      <c r="J905" s="27">
        <v>2</v>
      </c>
      <c r="K905" s="27"/>
      <c r="L905" s="27"/>
      <c r="M905" s="25"/>
      <c r="N905" t="str">
        <f t="shared" si="14"/>
        <v/>
      </c>
    </row>
    <row r="906" spans="1:14" x14ac:dyDescent="0.25">
      <c r="A906" s="13" t="s">
        <v>59</v>
      </c>
      <c r="B906" s="13">
        <v>25</v>
      </c>
      <c r="C906" s="49">
        <v>0.125</v>
      </c>
      <c r="D906" s="12">
        <v>10.6</v>
      </c>
      <c r="E906" s="13" t="s">
        <v>56</v>
      </c>
      <c r="F906" s="41"/>
      <c r="G906" s="13"/>
      <c r="H906" s="13" t="s">
        <v>58</v>
      </c>
      <c r="I906" s="13">
        <v>5</v>
      </c>
      <c r="J906" s="13">
        <v>2</v>
      </c>
      <c r="K906" s="13"/>
      <c r="L906" s="13">
        <v>18</v>
      </c>
      <c r="M906" s="16"/>
      <c r="N906" t="str">
        <f t="shared" si="14"/>
        <v/>
      </c>
    </row>
    <row r="907" spans="1:14" x14ac:dyDescent="0.25">
      <c r="A907" s="27" t="s">
        <v>59</v>
      </c>
      <c r="B907" s="27">
        <v>25</v>
      </c>
      <c r="C907" s="47">
        <v>0.13541666666666699</v>
      </c>
      <c r="D907" s="26">
        <v>9.6999999999999993</v>
      </c>
      <c r="E907" s="26" t="s">
        <v>56</v>
      </c>
      <c r="F907" s="40"/>
      <c r="G907" s="27"/>
      <c r="H907" s="27" t="s">
        <v>58</v>
      </c>
      <c r="I907" s="27">
        <v>5</v>
      </c>
      <c r="J907" s="27">
        <v>2</v>
      </c>
      <c r="K907" s="27"/>
      <c r="L907" s="27"/>
      <c r="M907" s="25"/>
      <c r="N907" t="str">
        <f t="shared" si="14"/>
        <v/>
      </c>
    </row>
    <row r="908" spans="1:14" x14ac:dyDescent="0.25">
      <c r="A908" s="27" t="s">
        <v>59</v>
      </c>
      <c r="B908" s="27">
        <v>25</v>
      </c>
      <c r="C908" s="47">
        <v>0.14583333333333301</v>
      </c>
      <c r="D908" s="26">
        <v>8.8000000000000007</v>
      </c>
      <c r="E908" s="26" t="s">
        <v>56</v>
      </c>
      <c r="F908" s="40"/>
      <c r="G908" s="27"/>
      <c r="H908" s="27" t="s">
        <v>58</v>
      </c>
      <c r="I908" s="27">
        <v>4</v>
      </c>
      <c r="J908" s="27">
        <v>2</v>
      </c>
      <c r="K908" s="27"/>
      <c r="L908" s="27"/>
      <c r="M908" s="25"/>
      <c r="N908" t="str">
        <f t="shared" si="14"/>
        <v/>
      </c>
    </row>
    <row r="909" spans="1:14" x14ac:dyDescent="0.25">
      <c r="A909" s="27" t="s">
        <v>59</v>
      </c>
      <c r="B909" s="27">
        <v>25</v>
      </c>
      <c r="C909" s="47">
        <v>0.156250000000001</v>
      </c>
      <c r="D909" s="26">
        <v>7.8</v>
      </c>
      <c r="E909" s="27" t="s">
        <v>56</v>
      </c>
      <c r="F909" s="40"/>
      <c r="G909" s="27"/>
      <c r="H909" s="27" t="s">
        <v>58</v>
      </c>
      <c r="I909" s="27">
        <v>3</v>
      </c>
      <c r="J909" s="27">
        <v>1</v>
      </c>
      <c r="K909" s="27"/>
      <c r="L909" s="27"/>
      <c r="M909" s="25"/>
      <c r="N909" t="str">
        <f t="shared" si="14"/>
        <v/>
      </c>
    </row>
    <row r="910" spans="1:14" x14ac:dyDescent="0.25">
      <c r="A910" s="13" t="s">
        <v>59</v>
      </c>
      <c r="B910" s="13">
        <v>25</v>
      </c>
      <c r="C910" s="49">
        <v>0.16666666666666666</v>
      </c>
      <c r="D910" s="12">
        <v>6.6</v>
      </c>
      <c r="E910" s="12" t="s">
        <v>56</v>
      </c>
      <c r="F910" s="41"/>
      <c r="G910" s="13"/>
      <c r="H910" s="13" t="s">
        <v>58</v>
      </c>
      <c r="I910" s="13">
        <v>3</v>
      </c>
      <c r="J910" s="13">
        <v>1</v>
      </c>
      <c r="K910" s="13">
        <v>748</v>
      </c>
      <c r="L910" s="13">
        <v>17</v>
      </c>
      <c r="M910" s="11"/>
      <c r="N910" t="str">
        <f t="shared" si="14"/>
        <v/>
      </c>
    </row>
    <row r="911" spans="1:14" x14ac:dyDescent="0.25">
      <c r="A911" s="27"/>
      <c r="B911" s="27"/>
      <c r="C911" s="47"/>
      <c r="D911" s="26"/>
      <c r="E911" s="34"/>
      <c r="F911" s="42"/>
      <c r="G911" s="27"/>
      <c r="H911" s="27"/>
      <c r="I911" s="27"/>
      <c r="J911" s="27"/>
      <c r="K911" s="27"/>
      <c r="L911" s="27"/>
      <c r="M911" s="25"/>
      <c r="N911" t="str">
        <f t="shared" si="14"/>
        <v/>
      </c>
    </row>
    <row r="912" spans="1:14" x14ac:dyDescent="0.25">
      <c r="A912" s="27" t="s">
        <v>59</v>
      </c>
      <c r="B912" s="27">
        <v>25</v>
      </c>
      <c r="C912" s="47">
        <v>0.94791666666666663</v>
      </c>
      <c r="D912" s="26">
        <v>6</v>
      </c>
      <c r="E912" s="26"/>
      <c r="F912" s="40"/>
      <c r="G912" s="27"/>
      <c r="H912" s="27"/>
      <c r="I912" s="27"/>
      <c r="J912" s="27"/>
      <c r="K912" s="27"/>
      <c r="L912" s="27"/>
      <c r="M912" s="33" t="s">
        <v>114</v>
      </c>
      <c r="N912" t="str">
        <f t="shared" si="14"/>
        <v/>
      </c>
    </row>
    <row r="913" spans="1:14" x14ac:dyDescent="0.25">
      <c r="A913" s="13" t="s">
        <v>59</v>
      </c>
      <c r="B913" s="13">
        <v>25</v>
      </c>
      <c r="C913" s="49">
        <v>0.95833333333333337</v>
      </c>
      <c r="D913" s="12">
        <v>7.3</v>
      </c>
      <c r="E913" s="12"/>
      <c r="F913" s="39"/>
      <c r="G913" s="13"/>
      <c r="H913" s="13"/>
      <c r="I913" s="13"/>
      <c r="J913" s="13"/>
      <c r="K913" s="13"/>
      <c r="L913" s="13"/>
      <c r="M913" s="11"/>
      <c r="N913" t="str">
        <f t="shared" si="14"/>
        <v/>
      </c>
    </row>
    <row r="914" spans="1:14" x14ac:dyDescent="0.25">
      <c r="A914" s="27" t="s">
        <v>59</v>
      </c>
      <c r="B914" s="27">
        <v>25</v>
      </c>
      <c r="C914" s="47">
        <v>0.96875</v>
      </c>
      <c r="D914" s="38">
        <v>8.4</v>
      </c>
      <c r="E914" s="26"/>
      <c r="F914" s="40"/>
      <c r="G914" s="27"/>
      <c r="H914" s="27"/>
      <c r="I914" s="27"/>
      <c r="J914" s="27"/>
      <c r="K914" s="27"/>
      <c r="L914" s="27"/>
      <c r="M914" s="25"/>
      <c r="N914" t="str">
        <f t="shared" si="14"/>
        <v/>
      </c>
    </row>
    <row r="915" spans="1:14" x14ac:dyDescent="0.25">
      <c r="A915" s="27" t="s">
        <v>59</v>
      </c>
      <c r="B915" s="27">
        <v>25</v>
      </c>
      <c r="C915" s="47">
        <v>0.97916666666666663</v>
      </c>
      <c r="D915" s="26">
        <v>9.4</v>
      </c>
      <c r="E915" s="27"/>
      <c r="F915" s="42"/>
      <c r="G915" s="27"/>
      <c r="H915" s="27"/>
      <c r="I915" s="27"/>
      <c r="J915" s="27"/>
      <c r="K915" s="27"/>
      <c r="L915" s="27"/>
      <c r="M915" s="25"/>
      <c r="N915" t="str">
        <f t="shared" si="14"/>
        <v/>
      </c>
    </row>
    <row r="916" spans="1:14" x14ac:dyDescent="0.25">
      <c r="A916" s="27" t="s">
        <v>59</v>
      </c>
      <c r="B916" s="27">
        <v>25</v>
      </c>
      <c r="C916" s="47">
        <v>0.98958333333333337</v>
      </c>
      <c r="D916" s="26">
        <v>10.3</v>
      </c>
      <c r="E916" s="26"/>
      <c r="F916" s="42"/>
      <c r="G916" s="27"/>
      <c r="H916" s="27"/>
      <c r="I916" s="27"/>
      <c r="J916" s="27"/>
      <c r="K916" s="27"/>
      <c r="L916" s="27"/>
      <c r="M916" s="25"/>
      <c r="N916" t="str">
        <f t="shared" si="14"/>
        <v/>
      </c>
    </row>
    <row r="917" spans="1:14" x14ac:dyDescent="0.25">
      <c r="A917" s="13" t="s">
        <v>59</v>
      </c>
      <c r="B917" s="13">
        <v>26</v>
      </c>
      <c r="C917" s="49">
        <v>0</v>
      </c>
      <c r="D917" s="12">
        <v>11.1</v>
      </c>
      <c r="E917" s="12"/>
      <c r="F917" s="39"/>
      <c r="G917" s="13"/>
      <c r="H917" s="13"/>
      <c r="I917" s="13"/>
      <c r="J917" s="13"/>
      <c r="K917" s="13"/>
      <c r="L917" s="13"/>
      <c r="M917" s="11"/>
      <c r="N917" t="str">
        <f t="shared" si="14"/>
        <v/>
      </c>
    </row>
    <row r="918" spans="1:14" x14ac:dyDescent="0.25">
      <c r="A918" s="27" t="s">
        <v>59</v>
      </c>
      <c r="B918" s="27">
        <v>26</v>
      </c>
      <c r="C918" s="47">
        <v>1.0416666666666666E-2</v>
      </c>
      <c r="D918" s="26">
        <v>11.7</v>
      </c>
      <c r="E918" s="26"/>
      <c r="F918" s="40"/>
      <c r="G918" s="27"/>
      <c r="H918" s="27"/>
      <c r="I918" s="27"/>
      <c r="J918" s="27"/>
      <c r="K918" s="27"/>
      <c r="L918" s="27"/>
      <c r="M918" s="25"/>
      <c r="N918" t="str">
        <f t="shared" si="14"/>
        <v/>
      </c>
    </row>
    <row r="919" spans="1:14" x14ac:dyDescent="0.25">
      <c r="A919" s="27" t="s">
        <v>59</v>
      </c>
      <c r="B919" s="27">
        <v>26</v>
      </c>
      <c r="C919" s="47">
        <v>2.0833333333333332E-2</v>
      </c>
      <c r="D919" s="26">
        <v>12.3</v>
      </c>
      <c r="E919" s="34"/>
      <c r="F919" s="42"/>
      <c r="G919" s="27"/>
      <c r="H919" s="27"/>
      <c r="I919" s="27"/>
      <c r="J919" s="27"/>
      <c r="K919" s="27"/>
      <c r="L919" s="27"/>
      <c r="M919" s="25"/>
      <c r="N919" t="str">
        <f t="shared" si="14"/>
        <v/>
      </c>
    </row>
    <row r="920" spans="1:14" x14ac:dyDescent="0.25">
      <c r="A920" s="27" t="s">
        <v>59</v>
      </c>
      <c r="B920" s="27">
        <v>26</v>
      </c>
      <c r="C920" s="47">
        <v>3.125E-2</v>
      </c>
      <c r="D920" s="26">
        <v>12.7</v>
      </c>
      <c r="E920" s="26"/>
      <c r="F920" s="42"/>
      <c r="G920" s="27"/>
      <c r="H920" s="27"/>
      <c r="I920" s="27"/>
      <c r="J920" s="27"/>
      <c r="K920" s="27"/>
      <c r="L920" s="27"/>
      <c r="M920" s="25"/>
      <c r="N920" t="str">
        <f t="shared" si="14"/>
        <v/>
      </c>
    </row>
    <row r="921" spans="1:14" x14ac:dyDescent="0.25">
      <c r="A921" s="13" t="s">
        <v>59</v>
      </c>
      <c r="B921" s="13">
        <v>26</v>
      </c>
      <c r="C921" s="49">
        <v>4.1666666666666699E-2</v>
      </c>
      <c r="D921" s="12">
        <v>13</v>
      </c>
      <c r="E921" s="12"/>
      <c r="F921" s="41"/>
      <c r="G921" s="13"/>
      <c r="H921" s="13"/>
      <c r="I921" s="13"/>
      <c r="J921" s="13"/>
      <c r="K921" s="13"/>
      <c r="L921" s="13"/>
      <c r="M921" s="11"/>
      <c r="N921" t="str">
        <f t="shared" si="14"/>
        <v/>
      </c>
    </row>
    <row r="922" spans="1:14" x14ac:dyDescent="0.25">
      <c r="A922" s="27" t="s">
        <v>59</v>
      </c>
      <c r="B922" s="27">
        <v>26</v>
      </c>
      <c r="C922" s="47">
        <v>5.2083333333333301E-2</v>
      </c>
      <c r="D922" s="38">
        <v>13.1</v>
      </c>
      <c r="E922" s="26"/>
      <c r="F922" s="40"/>
      <c r="G922" s="27"/>
      <c r="H922" s="27"/>
      <c r="I922" s="27"/>
      <c r="J922" s="27"/>
      <c r="K922" s="27"/>
      <c r="L922" s="27"/>
      <c r="M922" s="25"/>
      <c r="N922" t="str">
        <f t="shared" si="14"/>
        <v/>
      </c>
    </row>
    <row r="923" spans="1:14" x14ac:dyDescent="0.25">
      <c r="A923" s="27" t="s">
        <v>59</v>
      </c>
      <c r="B923" s="27">
        <v>26</v>
      </c>
      <c r="C923" s="47">
        <v>6.25E-2</v>
      </c>
      <c r="D923" s="26">
        <v>13.2</v>
      </c>
      <c r="E923" s="34"/>
      <c r="F923" s="40"/>
      <c r="G923" s="27"/>
      <c r="H923" s="27"/>
      <c r="I923" s="27"/>
      <c r="J923" s="27"/>
      <c r="K923" s="27"/>
      <c r="L923" s="27"/>
      <c r="M923" s="25"/>
      <c r="N923" t="str">
        <f t="shared" si="14"/>
        <v/>
      </c>
    </row>
    <row r="924" spans="1:14" x14ac:dyDescent="0.25">
      <c r="A924" s="27" t="s">
        <v>59</v>
      </c>
      <c r="B924" s="27">
        <v>26</v>
      </c>
      <c r="C924" s="47">
        <v>7.2916666666666699E-2</v>
      </c>
      <c r="D924" s="26">
        <v>13.1</v>
      </c>
      <c r="E924" s="26"/>
      <c r="F924" s="40"/>
      <c r="G924" s="27"/>
      <c r="H924" s="27"/>
      <c r="I924" s="27"/>
      <c r="J924" s="27"/>
      <c r="K924" s="27"/>
      <c r="L924" s="27"/>
      <c r="M924" s="25"/>
      <c r="N924" t="str">
        <f t="shared" si="14"/>
        <v/>
      </c>
    </row>
    <row r="925" spans="1:14" x14ac:dyDescent="0.25">
      <c r="A925" s="13" t="s">
        <v>59</v>
      </c>
      <c r="B925" s="13">
        <v>26</v>
      </c>
      <c r="C925" s="49">
        <v>8.3333333333333301E-2</v>
      </c>
      <c r="D925" s="12">
        <v>12.9</v>
      </c>
      <c r="E925" s="12"/>
      <c r="F925" s="41"/>
      <c r="G925" s="13"/>
      <c r="H925" s="13"/>
      <c r="I925" s="13"/>
      <c r="J925" s="13"/>
      <c r="K925" s="13"/>
      <c r="L925" s="13"/>
      <c r="M925" s="11"/>
      <c r="N925" t="str">
        <f t="shared" si="14"/>
        <v/>
      </c>
    </row>
    <row r="926" spans="1:14" x14ac:dyDescent="0.25">
      <c r="A926" s="27" t="s">
        <v>59</v>
      </c>
      <c r="B926" s="27">
        <v>26</v>
      </c>
      <c r="C926" s="47">
        <v>9.375E-2</v>
      </c>
      <c r="D926" s="38">
        <v>12.5</v>
      </c>
      <c r="E926" s="26"/>
      <c r="F926" s="40"/>
      <c r="G926" s="27"/>
      <c r="H926" s="27"/>
      <c r="I926" s="27"/>
      <c r="J926" s="27"/>
      <c r="K926" s="27"/>
      <c r="L926" s="27"/>
      <c r="M926" s="25"/>
      <c r="N926" t="str">
        <f t="shared" si="14"/>
        <v/>
      </c>
    </row>
    <row r="927" spans="1:14" x14ac:dyDescent="0.25">
      <c r="A927" s="27" t="s">
        <v>59</v>
      </c>
      <c r="B927" s="27">
        <v>26</v>
      </c>
      <c r="C927" s="47">
        <v>0.104166666666667</v>
      </c>
      <c r="D927" s="26">
        <v>12.1</v>
      </c>
      <c r="E927" s="34"/>
      <c r="F927" s="40"/>
      <c r="G927" s="27"/>
      <c r="H927" s="27"/>
      <c r="I927" s="27"/>
      <c r="J927" s="27"/>
      <c r="K927" s="27"/>
      <c r="L927" s="27"/>
      <c r="M927" s="36"/>
      <c r="N927" t="str">
        <f t="shared" si="14"/>
        <v/>
      </c>
    </row>
    <row r="928" spans="1:14" x14ac:dyDescent="0.25">
      <c r="A928" s="27" t="s">
        <v>59</v>
      </c>
      <c r="B928" s="27">
        <v>26</v>
      </c>
      <c r="C928" s="47">
        <v>0.114583333333333</v>
      </c>
      <c r="D928" s="26">
        <v>11.5</v>
      </c>
      <c r="E928" s="26"/>
      <c r="F928" s="40"/>
      <c r="G928" s="27"/>
      <c r="H928" s="27"/>
      <c r="I928" s="27"/>
      <c r="J928" s="27"/>
      <c r="K928" s="27"/>
      <c r="L928" s="27"/>
      <c r="M928" s="25"/>
      <c r="N928" t="str">
        <f t="shared" si="14"/>
        <v/>
      </c>
    </row>
    <row r="929" spans="1:14" x14ac:dyDescent="0.25">
      <c r="A929" s="13" t="s">
        <v>59</v>
      </c>
      <c r="B929" s="13">
        <v>26</v>
      </c>
      <c r="C929" s="49">
        <v>0.125</v>
      </c>
      <c r="D929" s="12">
        <v>10.7</v>
      </c>
      <c r="E929" s="12"/>
      <c r="F929" s="41"/>
      <c r="G929" s="13"/>
      <c r="H929" s="13"/>
      <c r="I929" s="13"/>
      <c r="J929" s="13"/>
      <c r="K929" s="13"/>
      <c r="L929" s="13"/>
      <c r="M929" s="11"/>
      <c r="N929" t="str">
        <f t="shared" si="14"/>
        <v/>
      </c>
    </row>
    <row r="930" spans="1:14" x14ac:dyDescent="0.25">
      <c r="A930" s="27" t="s">
        <v>59</v>
      </c>
      <c r="B930" s="27">
        <v>26</v>
      </c>
      <c r="C930" s="47">
        <v>0.13541666666666699</v>
      </c>
      <c r="D930" s="26">
        <v>9.9</v>
      </c>
      <c r="E930" s="27"/>
      <c r="F930" s="40"/>
      <c r="G930" s="27"/>
      <c r="H930" s="27"/>
      <c r="I930" s="27"/>
      <c r="J930" s="27"/>
      <c r="K930" s="27"/>
      <c r="L930" s="27"/>
      <c r="M930" s="25"/>
      <c r="N930" t="str">
        <f t="shared" si="14"/>
        <v/>
      </c>
    </row>
    <row r="931" spans="1:14" x14ac:dyDescent="0.25">
      <c r="A931" s="27" t="s">
        <v>59</v>
      </c>
      <c r="B931" s="27">
        <v>26</v>
      </c>
      <c r="C931" s="47">
        <v>0.14583333333333301</v>
      </c>
      <c r="D931" s="26">
        <v>9</v>
      </c>
      <c r="E931" s="26"/>
      <c r="F931" s="40"/>
      <c r="G931" s="27"/>
      <c r="H931" s="27"/>
      <c r="I931" s="27"/>
      <c r="J931" s="27"/>
      <c r="K931" s="27"/>
      <c r="L931" s="27"/>
      <c r="M931" s="25"/>
      <c r="N931" t="str">
        <f t="shared" si="14"/>
        <v/>
      </c>
    </row>
    <row r="932" spans="1:14" x14ac:dyDescent="0.25">
      <c r="A932" s="27" t="s">
        <v>59</v>
      </c>
      <c r="B932" s="27">
        <v>26</v>
      </c>
      <c r="C932" s="47">
        <v>0.156250000000001</v>
      </c>
      <c r="D932" s="26">
        <v>8</v>
      </c>
      <c r="E932" s="26"/>
      <c r="F932" s="40"/>
      <c r="G932" s="27"/>
      <c r="H932" s="27"/>
      <c r="I932" s="27"/>
      <c r="J932" s="27"/>
      <c r="K932" s="27"/>
      <c r="L932" s="27"/>
      <c r="M932" s="25"/>
      <c r="N932" t="str">
        <f t="shared" si="14"/>
        <v/>
      </c>
    </row>
    <row r="933" spans="1:14" x14ac:dyDescent="0.25">
      <c r="A933" s="13" t="s">
        <v>59</v>
      </c>
      <c r="B933" s="13">
        <v>26</v>
      </c>
      <c r="C933" s="49">
        <v>0.16666666666666666</v>
      </c>
      <c r="D933" s="12">
        <v>6.8</v>
      </c>
      <c r="E933" s="14"/>
      <c r="F933" s="39"/>
      <c r="G933" s="13"/>
      <c r="H933" s="13"/>
      <c r="I933" s="13"/>
      <c r="J933" s="13"/>
      <c r="K933" s="13"/>
      <c r="L933" s="13"/>
      <c r="M933" s="11"/>
      <c r="N933" t="str">
        <f t="shared" si="14"/>
        <v/>
      </c>
    </row>
    <row r="934" spans="1:14" x14ac:dyDescent="0.25">
      <c r="A934" s="27" t="s">
        <v>59</v>
      </c>
      <c r="B934" s="27">
        <v>26</v>
      </c>
      <c r="C934" s="47">
        <v>0.17708333333333334</v>
      </c>
      <c r="D934" s="38">
        <v>5.6</v>
      </c>
      <c r="E934" s="26"/>
      <c r="F934" s="40"/>
      <c r="G934" s="27"/>
      <c r="H934" s="27"/>
      <c r="I934" s="27"/>
      <c r="J934" s="27"/>
      <c r="K934" s="27"/>
      <c r="L934" s="27"/>
      <c r="M934" s="25"/>
      <c r="N934" t="str">
        <f t="shared" si="14"/>
        <v/>
      </c>
    </row>
    <row r="935" spans="1:14" x14ac:dyDescent="0.25">
      <c r="A935" s="27"/>
      <c r="B935" s="27"/>
      <c r="C935" s="47"/>
      <c r="D935" s="26"/>
      <c r="E935" s="26"/>
      <c r="F935" s="42"/>
      <c r="G935" s="27"/>
      <c r="H935" s="27"/>
      <c r="I935" s="27"/>
      <c r="J935" s="27"/>
      <c r="K935" s="27"/>
      <c r="L935" s="27"/>
      <c r="M935" s="25"/>
      <c r="N935" t="str">
        <f t="shared" si="14"/>
        <v/>
      </c>
    </row>
    <row r="936" spans="1:14" x14ac:dyDescent="0.25">
      <c r="A936" s="27" t="s">
        <v>59</v>
      </c>
      <c r="B936" s="27">
        <v>26</v>
      </c>
      <c r="C936" s="47">
        <v>0.94791666666666663</v>
      </c>
      <c r="D936" s="26">
        <v>6.2</v>
      </c>
      <c r="E936" s="26" t="s">
        <v>56</v>
      </c>
      <c r="F936" s="40"/>
      <c r="G936" s="27"/>
      <c r="H936" s="27" t="s">
        <v>58</v>
      </c>
      <c r="I936" s="27">
        <v>3</v>
      </c>
      <c r="J936" s="27">
        <v>1</v>
      </c>
      <c r="K936" s="27">
        <v>748</v>
      </c>
      <c r="L936" s="27"/>
      <c r="M936" s="25"/>
      <c r="N936" t="str">
        <f t="shared" si="14"/>
        <v/>
      </c>
    </row>
    <row r="937" spans="1:14" x14ac:dyDescent="0.25">
      <c r="A937" s="13" t="s">
        <v>59</v>
      </c>
      <c r="B937" s="13">
        <v>26</v>
      </c>
      <c r="C937" s="49">
        <v>0.95833333333333337</v>
      </c>
      <c r="D937" s="12">
        <v>7.5</v>
      </c>
      <c r="E937" s="12" t="s">
        <v>56</v>
      </c>
      <c r="F937" s="39"/>
      <c r="G937" s="13"/>
      <c r="H937" s="13" t="s">
        <v>58</v>
      </c>
      <c r="I937" s="13">
        <v>3</v>
      </c>
      <c r="J937" s="13">
        <v>2</v>
      </c>
      <c r="K937" s="13"/>
      <c r="L937" s="13">
        <v>21</v>
      </c>
      <c r="M937" s="11"/>
      <c r="N937" t="str">
        <f t="shared" si="14"/>
        <v/>
      </c>
    </row>
    <row r="938" spans="1:14" x14ac:dyDescent="0.25">
      <c r="A938" s="27" t="s">
        <v>59</v>
      </c>
      <c r="B938" s="27">
        <v>26</v>
      </c>
      <c r="C938" s="47">
        <v>0.96875</v>
      </c>
      <c r="D938" s="38">
        <v>8.6</v>
      </c>
      <c r="E938" s="26" t="s">
        <v>56</v>
      </c>
      <c r="F938" s="40"/>
      <c r="G938" s="27"/>
      <c r="H938" s="27" t="s">
        <v>58</v>
      </c>
      <c r="I938" s="27">
        <v>4</v>
      </c>
      <c r="J938" s="27">
        <v>2</v>
      </c>
      <c r="K938" s="27"/>
      <c r="L938" s="27"/>
      <c r="M938" s="25"/>
      <c r="N938" t="str">
        <f t="shared" si="14"/>
        <v/>
      </c>
    </row>
    <row r="939" spans="1:14" x14ac:dyDescent="0.25">
      <c r="A939" s="27" t="s">
        <v>59</v>
      </c>
      <c r="B939" s="27">
        <v>26</v>
      </c>
      <c r="C939" s="47">
        <v>0.97916666666666663</v>
      </c>
      <c r="D939" s="26">
        <v>9.6</v>
      </c>
      <c r="E939" s="27" t="s">
        <v>56</v>
      </c>
      <c r="F939" s="42"/>
      <c r="G939" s="27"/>
      <c r="H939" s="27" t="s">
        <v>58</v>
      </c>
      <c r="I939" s="27">
        <v>5</v>
      </c>
      <c r="J939" s="27">
        <v>2</v>
      </c>
      <c r="K939" s="27"/>
      <c r="L939" s="27"/>
      <c r="M939" s="25"/>
      <c r="N939" t="str">
        <f t="shared" si="14"/>
        <v/>
      </c>
    </row>
    <row r="940" spans="1:14" x14ac:dyDescent="0.25">
      <c r="A940" s="27" t="s">
        <v>59</v>
      </c>
      <c r="B940" s="27">
        <v>26</v>
      </c>
      <c r="C940" s="47">
        <v>0.98958333333333337</v>
      </c>
      <c r="D940" s="26">
        <v>10.5</v>
      </c>
      <c r="E940" s="26" t="s">
        <v>56</v>
      </c>
      <c r="F940" s="42"/>
      <c r="G940" s="27"/>
      <c r="H940" s="27" t="s">
        <v>58</v>
      </c>
      <c r="I940" s="27">
        <v>5</v>
      </c>
      <c r="J940" s="27">
        <v>2</v>
      </c>
      <c r="K940" s="27"/>
      <c r="L940" s="27"/>
      <c r="M940" s="25"/>
      <c r="N940" t="str">
        <f t="shared" si="14"/>
        <v/>
      </c>
    </row>
    <row r="941" spans="1:14" x14ac:dyDescent="0.25">
      <c r="A941" s="13" t="s">
        <v>59</v>
      </c>
      <c r="B941" s="13">
        <v>27</v>
      </c>
      <c r="C941" s="49">
        <v>0</v>
      </c>
      <c r="D941" s="12">
        <v>11.3</v>
      </c>
      <c r="E941" s="12" t="s">
        <v>56</v>
      </c>
      <c r="F941" s="39"/>
      <c r="G941" s="13"/>
      <c r="H941" s="13" t="s">
        <v>58</v>
      </c>
      <c r="I941" s="13">
        <v>5</v>
      </c>
      <c r="J941" s="13">
        <v>2</v>
      </c>
      <c r="K941" s="13"/>
      <c r="L941" s="13">
        <v>20</v>
      </c>
      <c r="M941" s="11"/>
      <c r="N941" t="str">
        <f t="shared" si="14"/>
        <v/>
      </c>
    </row>
    <row r="942" spans="1:14" x14ac:dyDescent="0.25">
      <c r="A942" s="27" t="s">
        <v>59</v>
      </c>
      <c r="B942" s="27">
        <v>27</v>
      </c>
      <c r="C942" s="47">
        <v>1.0416666666666666E-2</v>
      </c>
      <c r="D942" s="26">
        <v>11.9</v>
      </c>
      <c r="E942" s="26" t="s">
        <v>56</v>
      </c>
      <c r="F942" s="40"/>
      <c r="G942" s="27"/>
      <c r="H942" s="27" t="s">
        <v>58</v>
      </c>
      <c r="I942" s="27">
        <v>5</v>
      </c>
      <c r="J942" s="27">
        <v>3</v>
      </c>
      <c r="K942" s="27"/>
      <c r="L942" s="27"/>
      <c r="M942" s="25"/>
      <c r="N942" t="str">
        <f t="shared" si="14"/>
        <v/>
      </c>
    </row>
    <row r="943" spans="1:14" x14ac:dyDescent="0.25">
      <c r="A943" s="27" t="s">
        <v>59</v>
      </c>
      <c r="B943" s="27">
        <v>27</v>
      </c>
      <c r="C943" s="47">
        <v>2.0833333333333332E-2</v>
      </c>
      <c r="D943" s="26">
        <v>12.5</v>
      </c>
      <c r="E943" s="34" t="s">
        <v>56</v>
      </c>
      <c r="F943" s="42"/>
      <c r="G943" s="27"/>
      <c r="H943" s="27" t="s">
        <v>110</v>
      </c>
      <c r="I943" s="27">
        <v>7</v>
      </c>
      <c r="J943" s="27">
        <v>5</v>
      </c>
      <c r="K943" s="27"/>
      <c r="L943" s="27"/>
      <c r="M943" s="25"/>
      <c r="N943" t="str">
        <f t="shared" si="14"/>
        <v/>
      </c>
    </row>
    <row r="944" spans="1:14" x14ac:dyDescent="0.25">
      <c r="A944" s="27" t="s">
        <v>59</v>
      </c>
      <c r="B944" s="27">
        <v>27</v>
      </c>
      <c r="C944" s="47">
        <v>3.125E-2</v>
      </c>
      <c r="D944" s="26">
        <v>12.9</v>
      </c>
      <c r="E944" s="26" t="s">
        <v>56</v>
      </c>
      <c r="F944" s="42"/>
      <c r="G944" s="27"/>
      <c r="H944" s="27" t="s">
        <v>110</v>
      </c>
      <c r="I944" s="27">
        <v>7</v>
      </c>
      <c r="J944" s="27">
        <v>5</v>
      </c>
      <c r="K944" s="27"/>
      <c r="L944" s="27"/>
      <c r="M944" s="25"/>
      <c r="N944" t="str">
        <f t="shared" si="14"/>
        <v/>
      </c>
    </row>
    <row r="945" spans="1:14" x14ac:dyDescent="0.25">
      <c r="A945" s="13" t="s">
        <v>59</v>
      </c>
      <c r="B945" s="13">
        <v>27</v>
      </c>
      <c r="C945" s="49">
        <v>4.1666666666666699E-2</v>
      </c>
      <c r="D945" s="12">
        <v>13.2</v>
      </c>
      <c r="E945" s="12" t="s">
        <v>56</v>
      </c>
      <c r="F945" s="41"/>
      <c r="G945" s="13"/>
      <c r="H945" s="13" t="s">
        <v>110</v>
      </c>
      <c r="I945" s="13">
        <v>7</v>
      </c>
      <c r="J945" s="13">
        <v>6</v>
      </c>
      <c r="K945" s="13"/>
      <c r="L945" s="13">
        <v>19.5</v>
      </c>
      <c r="M945" s="11"/>
      <c r="N945" t="str">
        <f t="shared" si="14"/>
        <v/>
      </c>
    </row>
    <row r="946" spans="1:14" x14ac:dyDescent="0.25">
      <c r="A946" s="27" t="s">
        <v>59</v>
      </c>
      <c r="B946" s="27">
        <v>27</v>
      </c>
      <c r="C946" s="47">
        <v>5.2083333333333301E-2</v>
      </c>
      <c r="D946" s="38">
        <v>13.3</v>
      </c>
      <c r="E946" s="26" t="s">
        <v>56</v>
      </c>
      <c r="F946" s="40"/>
      <c r="G946" s="27"/>
      <c r="H946" s="27" t="s">
        <v>110</v>
      </c>
      <c r="I946" s="27">
        <v>7</v>
      </c>
      <c r="J946" s="27">
        <v>5</v>
      </c>
      <c r="K946" s="27"/>
      <c r="L946" s="27"/>
      <c r="M946" s="25"/>
      <c r="N946" t="str">
        <f t="shared" si="14"/>
        <v/>
      </c>
    </row>
    <row r="947" spans="1:14" x14ac:dyDescent="0.25">
      <c r="A947" s="27" t="s">
        <v>59</v>
      </c>
      <c r="B947" s="27">
        <v>27</v>
      </c>
      <c r="C947" s="47">
        <v>6.25E-2</v>
      </c>
      <c r="D947" s="26">
        <v>13.4</v>
      </c>
      <c r="E947" s="34" t="s">
        <v>56</v>
      </c>
      <c r="F947" s="40"/>
      <c r="G947" s="27"/>
      <c r="H947" s="27" t="s">
        <v>110</v>
      </c>
      <c r="I947" s="27">
        <v>8</v>
      </c>
      <c r="J947" s="27">
        <v>5</v>
      </c>
      <c r="K947" s="27"/>
      <c r="L947" s="27"/>
      <c r="M947" s="25"/>
      <c r="N947" t="str">
        <f t="shared" si="14"/>
        <v/>
      </c>
    </row>
    <row r="948" spans="1:14" x14ac:dyDescent="0.25">
      <c r="A948" s="27" t="s">
        <v>59</v>
      </c>
      <c r="B948" s="27">
        <v>27</v>
      </c>
      <c r="C948" s="47">
        <v>7.2916666666666699E-2</v>
      </c>
      <c r="D948" s="26">
        <v>13.3</v>
      </c>
      <c r="E948" s="26" t="s">
        <v>56</v>
      </c>
      <c r="F948" s="40"/>
      <c r="G948" s="27"/>
      <c r="H948" s="27" t="s">
        <v>110</v>
      </c>
      <c r="I948" s="27">
        <v>7</v>
      </c>
      <c r="J948" s="27">
        <v>5</v>
      </c>
      <c r="K948" s="27"/>
      <c r="L948" s="27"/>
      <c r="M948" s="25"/>
      <c r="N948" t="str">
        <f t="shared" si="14"/>
        <v/>
      </c>
    </row>
    <row r="949" spans="1:14" x14ac:dyDescent="0.25">
      <c r="A949" s="13" t="s">
        <v>59</v>
      </c>
      <c r="B949" s="13">
        <v>27</v>
      </c>
      <c r="C949" s="49">
        <v>8.3333333333333301E-2</v>
      </c>
      <c r="D949" s="12">
        <v>13.1</v>
      </c>
      <c r="E949" s="12" t="s">
        <v>56</v>
      </c>
      <c r="F949" s="41"/>
      <c r="G949" s="13"/>
      <c r="H949" s="13" t="s">
        <v>58</v>
      </c>
      <c r="I949" s="13">
        <v>6</v>
      </c>
      <c r="J949" s="13">
        <v>4</v>
      </c>
      <c r="K949" s="13"/>
      <c r="L949" s="13">
        <v>19</v>
      </c>
      <c r="M949" s="16"/>
      <c r="N949" t="str">
        <f t="shared" si="14"/>
        <v/>
      </c>
    </row>
    <row r="950" spans="1:14" x14ac:dyDescent="0.25">
      <c r="A950" s="27" t="s">
        <v>59</v>
      </c>
      <c r="B950" s="27">
        <v>27</v>
      </c>
      <c r="C950" s="47">
        <v>9.375E-2</v>
      </c>
      <c r="D950" s="38">
        <v>12.8</v>
      </c>
      <c r="E950" s="26" t="s">
        <v>56</v>
      </c>
      <c r="F950" s="40"/>
      <c r="G950" s="27"/>
      <c r="H950" s="27" t="s">
        <v>58</v>
      </c>
      <c r="I950" s="27">
        <v>4</v>
      </c>
      <c r="J950" s="27">
        <v>2</v>
      </c>
      <c r="K950" s="27"/>
      <c r="L950" s="27"/>
      <c r="M950" s="25"/>
      <c r="N950" t="str">
        <f t="shared" si="14"/>
        <v/>
      </c>
    </row>
    <row r="951" spans="1:14" x14ac:dyDescent="0.25">
      <c r="A951" s="27" t="s">
        <v>59</v>
      </c>
      <c r="B951" s="27">
        <v>27</v>
      </c>
      <c r="C951" s="47">
        <v>0.104166666666667</v>
      </c>
      <c r="D951" s="26">
        <v>12.3</v>
      </c>
      <c r="E951" s="34" t="s">
        <v>56</v>
      </c>
      <c r="F951" s="40"/>
      <c r="G951" s="27"/>
      <c r="H951" s="27" t="s">
        <v>110</v>
      </c>
      <c r="I951" s="27">
        <v>6</v>
      </c>
      <c r="J951" s="27">
        <v>3</v>
      </c>
      <c r="K951" s="27"/>
      <c r="L951" s="27"/>
      <c r="M951" s="25"/>
      <c r="N951" t="str">
        <f t="shared" si="14"/>
        <v/>
      </c>
    </row>
    <row r="952" spans="1:14" x14ac:dyDescent="0.25">
      <c r="A952" s="27" t="s">
        <v>59</v>
      </c>
      <c r="B952" s="27">
        <v>27</v>
      </c>
      <c r="C952" s="47">
        <v>0.114583333333333</v>
      </c>
      <c r="D952" s="26">
        <v>11.7</v>
      </c>
      <c r="E952" s="26" t="s">
        <v>56</v>
      </c>
      <c r="F952" s="40"/>
      <c r="G952" s="27"/>
      <c r="H952" s="27" t="s">
        <v>58</v>
      </c>
      <c r="I952" s="27">
        <v>5</v>
      </c>
      <c r="J952" s="27">
        <v>2</v>
      </c>
      <c r="K952" s="27"/>
      <c r="L952" s="27"/>
      <c r="M952" s="25"/>
      <c r="N952" t="str">
        <f t="shared" si="14"/>
        <v/>
      </c>
    </row>
    <row r="953" spans="1:14" x14ac:dyDescent="0.25">
      <c r="A953" s="13" t="s">
        <v>59</v>
      </c>
      <c r="B953" s="13">
        <v>27</v>
      </c>
      <c r="C953" s="49">
        <v>0.125</v>
      </c>
      <c r="D953" s="12">
        <v>11</v>
      </c>
      <c r="E953" s="12" t="s">
        <v>56</v>
      </c>
      <c r="F953" s="41"/>
      <c r="G953" s="13"/>
      <c r="H953" s="13" t="s">
        <v>58</v>
      </c>
      <c r="I953" s="13">
        <v>5</v>
      </c>
      <c r="J953" s="13">
        <v>3</v>
      </c>
      <c r="K953" s="13"/>
      <c r="L953" s="13">
        <v>18</v>
      </c>
      <c r="M953" s="11"/>
      <c r="N953" t="str">
        <f t="shared" si="14"/>
        <v/>
      </c>
    </row>
    <row r="954" spans="1:14" x14ac:dyDescent="0.25">
      <c r="A954" s="27" t="s">
        <v>59</v>
      </c>
      <c r="B954" s="27">
        <v>27</v>
      </c>
      <c r="C954" s="47">
        <v>0.13541666666666699</v>
      </c>
      <c r="D954" s="26">
        <v>10.1</v>
      </c>
      <c r="E954" s="27" t="s">
        <v>56</v>
      </c>
      <c r="F954" s="40"/>
      <c r="G954" s="27"/>
      <c r="H954" s="27" t="s">
        <v>58</v>
      </c>
      <c r="I954" s="27">
        <v>5</v>
      </c>
      <c r="J954" s="27">
        <v>3</v>
      </c>
      <c r="K954" s="27"/>
      <c r="L954" s="27"/>
      <c r="M954" s="25"/>
      <c r="N954" t="str">
        <f t="shared" si="14"/>
        <v/>
      </c>
    </row>
    <row r="955" spans="1:14" x14ac:dyDescent="0.25">
      <c r="A955" s="27" t="s">
        <v>59</v>
      </c>
      <c r="B955" s="27">
        <v>27</v>
      </c>
      <c r="C955" s="47">
        <v>0.14583333333333301</v>
      </c>
      <c r="D955" s="26">
        <v>9.1999999999999993</v>
      </c>
      <c r="E955" s="26" t="s">
        <v>56</v>
      </c>
      <c r="F955" s="40"/>
      <c r="G955" s="27"/>
      <c r="H955" s="27" t="s">
        <v>58</v>
      </c>
      <c r="I955" s="27">
        <v>4</v>
      </c>
      <c r="J955" s="27">
        <v>2</v>
      </c>
      <c r="K955" s="27"/>
      <c r="L955" s="27"/>
      <c r="M955" s="25"/>
      <c r="N955" t="str">
        <f t="shared" si="14"/>
        <v/>
      </c>
    </row>
    <row r="956" spans="1:14" x14ac:dyDescent="0.25">
      <c r="A956" s="27" t="s">
        <v>59</v>
      </c>
      <c r="B956" s="27">
        <v>27</v>
      </c>
      <c r="C956" s="47">
        <v>0.156250000000001</v>
      </c>
      <c r="D956" s="26">
        <v>8.1999999999999993</v>
      </c>
      <c r="E956" s="26" t="s">
        <v>56</v>
      </c>
      <c r="F956" s="40"/>
      <c r="G956" s="27"/>
      <c r="H956" s="27" t="s">
        <v>58</v>
      </c>
      <c r="I956" s="27">
        <v>4</v>
      </c>
      <c r="J956" s="27">
        <v>1</v>
      </c>
      <c r="K956" s="27"/>
      <c r="L956" s="27"/>
      <c r="M956" s="25"/>
      <c r="N956" t="str">
        <f t="shared" si="14"/>
        <v/>
      </c>
    </row>
    <row r="957" spans="1:14" x14ac:dyDescent="0.25">
      <c r="A957" s="13" t="s">
        <v>59</v>
      </c>
      <c r="B957" s="13">
        <v>27</v>
      </c>
      <c r="C957" s="49">
        <v>0.16666666666666666</v>
      </c>
      <c r="D957" s="12">
        <v>7</v>
      </c>
      <c r="E957" s="14" t="s">
        <v>56</v>
      </c>
      <c r="F957" s="39"/>
      <c r="G957" s="13"/>
      <c r="H957" s="13" t="s">
        <v>58</v>
      </c>
      <c r="I957" s="13">
        <v>4</v>
      </c>
      <c r="J957" s="13">
        <v>1</v>
      </c>
      <c r="K957" s="13"/>
      <c r="L957" s="13">
        <v>18</v>
      </c>
      <c r="M957" s="11"/>
      <c r="N957" t="str">
        <f t="shared" si="14"/>
        <v/>
      </c>
    </row>
    <row r="958" spans="1:14" x14ac:dyDescent="0.25">
      <c r="A958" s="27"/>
      <c r="B958" s="27"/>
      <c r="C958" s="47"/>
      <c r="D958" s="38">
        <v>5.8</v>
      </c>
      <c r="E958" s="26"/>
      <c r="F958" s="40"/>
      <c r="G958" s="27"/>
      <c r="H958" s="27"/>
      <c r="I958" s="27"/>
      <c r="J958" s="27"/>
      <c r="K958" s="27">
        <v>748</v>
      </c>
      <c r="L958" s="27"/>
      <c r="M958" s="25"/>
      <c r="N958" t="str">
        <f t="shared" si="14"/>
        <v/>
      </c>
    </row>
    <row r="959" spans="1:14" x14ac:dyDescent="0.25">
      <c r="A959" s="27"/>
      <c r="B959" s="27"/>
      <c r="C959" s="47"/>
      <c r="D959" s="26"/>
      <c r="E959" s="26"/>
      <c r="F959" s="42"/>
      <c r="G959" s="27"/>
      <c r="H959" s="27"/>
      <c r="I959" s="27"/>
      <c r="J959" s="27"/>
      <c r="K959" s="27"/>
      <c r="L959" s="27"/>
      <c r="M959" s="25"/>
      <c r="N959" t="str">
        <f t="shared" si="14"/>
        <v/>
      </c>
    </row>
    <row r="960" spans="1:14" x14ac:dyDescent="0.25">
      <c r="A960" s="27" t="s">
        <v>59</v>
      </c>
      <c r="B960" s="27">
        <v>27</v>
      </c>
      <c r="C960" s="47">
        <v>0.94791666666666663</v>
      </c>
      <c r="D960" s="26">
        <v>6.4</v>
      </c>
      <c r="E960" s="26" t="s">
        <v>56</v>
      </c>
      <c r="F960" s="40"/>
      <c r="G960" s="27"/>
      <c r="H960" s="27" t="s">
        <v>58</v>
      </c>
      <c r="I960" s="27">
        <v>2</v>
      </c>
      <c r="J960" s="27">
        <v>1</v>
      </c>
      <c r="K960" s="27">
        <v>746</v>
      </c>
      <c r="L960" s="27"/>
      <c r="M960" s="25"/>
      <c r="N960" t="str">
        <f t="shared" si="14"/>
        <v/>
      </c>
    </row>
    <row r="961" spans="1:14" x14ac:dyDescent="0.25">
      <c r="A961" s="13" t="s">
        <v>59</v>
      </c>
      <c r="B961" s="13">
        <v>27</v>
      </c>
      <c r="C961" s="49">
        <v>0.95833333333333337</v>
      </c>
      <c r="D961" s="12">
        <v>7.8</v>
      </c>
      <c r="E961" s="13" t="s">
        <v>56</v>
      </c>
      <c r="F961" s="39"/>
      <c r="G961" s="13"/>
      <c r="H961" s="13" t="s">
        <v>58</v>
      </c>
      <c r="I961" s="13">
        <v>3</v>
      </c>
      <c r="J961" s="13">
        <v>1</v>
      </c>
      <c r="K961" s="13"/>
      <c r="L961" s="13">
        <v>20</v>
      </c>
      <c r="M961" s="11"/>
      <c r="N961" t="str">
        <f t="shared" si="14"/>
        <v/>
      </c>
    </row>
    <row r="962" spans="1:14" x14ac:dyDescent="0.25">
      <c r="A962" s="27" t="s">
        <v>59</v>
      </c>
      <c r="B962" s="27">
        <v>27</v>
      </c>
      <c r="C962" s="47">
        <v>0.96875</v>
      </c>
      <c r="D962" s="38">
        <v>8.8000000000000007</v>
      </c>
      <c r="E962" s="26" t="s">
        <v>56</v>
      </c>
      <c r="F962" s="42"/>
      <c r="G962" s="27"/>
      <c r="H962" s="27" t="s">
        <v>58</v>
      </c>
      <c r="I962" s="27">
        <v>3</v>
      </c>
      <c r="J962" s="27">
        <v>1</v>
      </c>
      <c r="K962" s="27"/>
      <c r="L962" s="27"/>
      <c r="M962" s="25"/>
      <c r="N962" t="str">
        <f t="shared" si="14"/>
        <v/>
      </c>
    </row>
    <row r="963" spans="1:14" x14ac:dyDescent="0.25">
      <c r="A963" s="27" t="s">
        <v>59</v>
      </c>
      <c r="B963" s="27">
        <v>27</v>
      </c>
      <c r="C963" s="47">
        <v>0.97916666666666663</v>
      </c>
      <c r="D963" s="26">
        <v>9.8000000000000007</v>
      </c>
      <c r="E963" s="26" t="s">
        <v>56</v>
      </c>
      <c r="F963" s="42"/>
      <c r="G963" s="27"/>
      <c r="H963" s="27" t="s">
        <v>58</v>
      </c>
      <c r="I963" s="27">
        <v>2</v>
      </c>
      <c r="J963" s="27">
        <v>1</v>
      </c>
      <c r="K963" s="27"/>
      <c r="L963" s="27"/>
      <c r="M963" s="25"/>
      <c r="N963" t="str">
        <f t="shared" ref="N963:N1026" si="15">IF(AND(I963=10,OR(H963="D",H963="C",H963="B",H963="A")),"ERR1",IF(AND(OR(H963="B",H963="C",H963="D",H963="E"),I963=0),"ERR2",IF(J963&gt;I963,"ERR3","")))</f>
        <v/>
      </c>
    </row>
    <row r="964" spans="1:14" x14ac:dyDescent="0.25">
      <c r="A964" s="27" t="s">
        <v>59</v>
      </c>
      <c r="B964" s="27">
        <v>28</v>
      </c>
      <c r="C964" s="47">
        <v>0.98958333333333337</v>
      </c>
      <c r="D964" s="26">
        <v>10.7</v>
      </c>
      <c r="E964" s="26" t="s">
        <v>56</v>
      </c>
      <c r="F964" s="40"/>
      <c r="G964" s="27"/>
      <c r="H964" s="27" t="s">
        <v>58</v>
      </c>
      <c r="I964" s="27">
        <v>4</v>
      </c>
      <c r="J964" s="27">
        <v>1</v>
      </c>
      <c r="K964" s="27"/>
      <c r="L964" s="27"/>
      <c r="M964" s="25"/>
      <c r="N964" t="str">
        <f t="shared" si="15"/>
        <v/>
      </c>
    </row>
    <row r="965" spans="1:14" x14ac:dyDescent="0.25">
      <c r="A965" s="13" t="s">
        <v>59</v>
      </c>
      <c r="B965" s="13">
        <v>28</v>
      </c>
      <c r="C965" s="49">
        <v>0</v>
      </c>
      <c r="D965" s="12">
        <v>11.5</v>
      </c>
      <c r="E965" s="14" t="s">
        <v>119</v>
      </c>
      <c r="F965" s="39"/>
      <c r="G965" s="13"/>
      <c r="H965" s="13" t="s">
        <v>58</v>
      </c>
      <c r="I965" s="13">
        <v>2</v>
      </c>
      <c r="J965" s="13">
        <v>0.5</v>
      </c>
      <c r="K965" s="13"/>
      <c r="L965" s="13">
        <v>20</v>
      </c>
      <c r="M965" s="11"/>
      <c r="N965" t="str">
        <f t="shared" si="15"/>
        <v/>
      </c>
    </row>
    <row r="966" spans="1:14" x14ac:dyDescent="0.25">
      <c r="A966" s="27" t="s">
        <v>59</v>
      </c>
      <c r="B966" s="27">
        <v>28</v>
      </c>
      <c r="C966" s="47">
        <v>1.0416666666666666E-2</v>
      </c>
      <c r="D966" s="26">
        <v>12.2</v>
      </c>
      <c r="E966" s="26" t="s">
        <v>119</v>
      </c>
      <c r="F966" s="42"/>
      <c r="G966" s="27"/>
      <c r="H966" s="27" t="s">
        <v>58</v>
      </c>
      <c r="I966" s="27">
        <v>3</v>
      </c>
      <c r="J966" s="27">
        <v>1</v>
      </c>
      <c r="K966" s="27"/>
      <c r="L966" s="27"/>
      <c r="M966" s="25"/>
      <c r="N966" t="str">
        <f t="shared" si="15"/>
        <v/>
      </c>
    </row>
    <row r="967" spans="1:14" ht="17.25" x14ac:dyDescent="0.25">
      <c r="A967" s="27" t="s">
        <v>59</v>
      </c>
      <c r="B967" s="27">
        <v>28</v>
      </c>
      <c r="C967" s="47">
        <v>2.0833333333333332E-2</v>
      </c>
      <c r="D967" s="26">
        <v>12.7</v>
      </c>
      <c r="E967" s="26" t="s">
        <v>119</v>
      </c>
      <c r="F967" s="40"/>
      <c r="G967" s="27"/>
      <c r="H967" s="27" t="s">
        <v>58</v>
      </c>
      <c r="I967" s="27">
        <v>2</v>
      </c>
      <c r="J967" s="27">
        <v>0</v>
      </c>
      <c r="K967" s="27"/>
      <c r="L967" s="27"/>
      <c r="M967" s="25" t="s">
        <v>133</v>
      </c>
      <c r="N967" t="str">
        <f t="shared" si="15"/>
        <v/>
      </c>
    </row>
    <row r="968" spans="1:14" x14ac:dyDescent="0.25">
      <c r="A968" s="27" t="s">
        <v>59</v>
      </c>
      <c r="B968" s="27">
        <v>28</v>
      </c>
      <c r="C968" s="47">
        <v>3.125E-2</v>
      </c>
      <c r="D968" s="26">
        <v>13.2</v>
      </c>
      <c r="E968" s="26" t="s">
        <v>119</v>
      </c>
      <c r="F968" s="40"/>
      <c r="G968" s="27"/>
      <c r="H968" s="27" t="s">
        <v>58</v>
      </c>
      <c r="I968" s="27">
        <v>2</v>
      </c>
      <c r="J968" s="27">
        <v>0</v>
      </c>
      <c r="K968" s="27"/>
      <c r="L968" s="27"/>
      <c r="M968" s="25"/>
      <c r="N968" t="str">
        <f t="shared" si="15"/>
        <v/>
      </c>
    </row>
    <row r="969" spans="1:14" x14ac:dyDescent="0.25">
      <c r="A969" s="13" t="s">
        <v>59</v>
      </c>
      <c r="B969" s="13">
        <v>28</v>
      </c>
      <c r="C969" s="49">
        <v>4.1666666666666699E-2</v>
      </c>
      <c r="D969" s="12">
        <v>13.5</v>
      </c>
      <c r="E969" s="14" t="s">
        <v>119</v>
      </c>
      <c r="F969" s="41"/>
      <c r="G969" s="13"/>
      <c r="H969" s="13" t="s">
        <v>57</v>
      </c>
      <c r="I969" s="13">
        <v>1</v>
      </c>
      <c r="J969" s="13">
        <v>0</v>
      </c>
      <c r="K969" s="13"/>
      <c r="L969" s="13">
        <v>19</v>
      </c>
      <c r="M969" s="11"/>
      <c r="N969" t="str">
        <f t="shared" si="15"/>
        <v/>
      </c>
    </row>
    <row r="970" spans="1:14" x14ac:dyDescent="0.25">
      <c r="A970" s="27" t="s">
        <v>59</v>
      </c>
      <c r="B970" s="27">
        <v>28</v>
      </c>
      <c r="C970" s="47">
        <v>5.2083333333333301E-2</v>
      </c>
      <c r="D970" s="38">
        <v>13.6</v>
      </c>
      <c r="E970" s="26" t="s">
        <v>119</v>
      </c>
      <c r="F970" s="40"/>
      <c r="G970" s="27"/>
      <c r="H970" s="27" t="s">
        <v>57</v>
      </c>
      <c r="I970" s="27">
        <v>0.5</v>
      </c>
      <c r="J970" s="27">
        <v>0</v>
      </c>
      <c r="K970" s="27"/>
      <c r="L970" s="27"/>
      <c r="M970" s="25" t="s">
        <v>134</v>
      </c>
      <c r="N970" t="str">
        <f t="shared" si="15"/>
        <v/>
      </c>
    </row>
    <row r="971" spans="1:14" x14ac:dyDescent="0.25">
      <c r="A971" s="27" t="s">
        <v>59</v>
      </c>
      <c r="B971" s="27">
        <v>28</v>
      </c>
      <c r="C971" s="47">
        <v>6.25E-2</v>
      </c>
      <c r="D971" s="26">
        <v>13.6</v>
      </c>
      <c r="E971" s="26" t="s">
        <v>56</v>
      </c>
      <c r="F971" s="40"/>
      <c r="G971" s="27"/>
      <c r="H971" s="27" t="s">
        <v>57</v>
      </c>
      <c r="I971" s="27">
        <v>1</v>
      </c>
      <c r="J971" s="27">
        <v>0</v>
      </c>
      <c r="K971" s="27"/>
      <c r="L971" s="27"/>
      <c r="M971" s="25"/>
      <c r="N971" t="str">
        <f t="shared" si="15"/>
        <v/>
      </c>
    </row>
    <row r="972" spans="1:14" x14ac:dyDescent="0.25">
      <c r="A972" s="27" t="s">
        <v>59</v>
      </c>
      <c r="B972" s="27">
        <v>28</v>
      </c>
      <c r="C972" s="47">
        <v>7.2916666666666699E-2</v>
      </c>
      <c r="D972" s="26">
        <v>13.6</v>
      </c>
      <c r="E972" s="26" t="s">
        <v>56</v>
      </c>
      <c r="F972" s="40"/>
      <c r="G972" s="27"/>
      <c r="H972" s="27" t="s">
        <v>57</v>
      </c>
      <c r="I972" s="27">
        <v>1</v>
      </c>
      <c r="J972" s="27">
        <v>0</v>
      </c>
      <c r="K972" s="27"/>
      <c r="L972" s="27"/>
      <c r="M972" s="25"/>
      <c r="N972" t="str">
        <f t="shared" si="15"/>
        <v/>
      </c>
    </row>
    <row r="973" spans="1:14" x14ac:dyDescent="0.25">
      <c r="A973" s="13" t="s">
        <v>59</v>
      </c>
      <c r="B973" s="13">
        <v>28</v>
      </c>
      <c r="C973" s="49">
        <v>8.3333333333333301E-2</v>
      </c>
      <c r="D973" s="12">
        <v>13.3</v>
      </c>
      <c r="E973" s="14" t="s">
        <v>56</v>
      </c>
      <c r="F973" s="41"/>
      <c r="G973" s="13"/>
      <c r="H973" s="13" t="s">
        <v>57</v>
      </c>
      <c r="I973" s="13">
        <v>1</v>
      </c>
      <c r="J973" s="13">
        <v>0</v>
      </c>
      <c r="K973" s="13"/>
      <c r="L973" s="13">
        <v>18.5</v>
      </c>
      <c r="M973" s="16"/>
      <c r="N973" t="str">
        <f t="shared" si="15"/>
        <v/>
      </c>
    </row>
    <row r="974" spans="1:14" x14ac:dyDescent="0.25">
      <c r="A974" s="27" t="s">
        <v>59</v>
      </c>
      <c r="B974" s="27">
        <v>28</v>
      </c>
      <c r="C974" s="47">
        <v>9.375E-2</v>
      </c>
      <c r="D974" s="38">
        <v>13</v>
      </c>
      <c r="E974" s="26" t="s">
        <v>56</v>
      </c>
      <c r="F974" s="40"/>
      <c r="G974" s="27"/>
      <c r="H974" s="27" t="s">
        <v>57</v>
      </c>
      <c r="I974" s="27">
        <v>1</v>
      </c>
      <c r="J974" s="27">
        <v>0</v>
      </c>
      <c r="K974" s="27"/>
      <c r="L974" s="27"/>
      <c r="M974" s="25"/>
      <c r="N974" t="str">
        <f t="shared" si="15"/>
        <v/>
      </c>
    </row>
    <row r="975" spans="1:14" x14ac:dyDescent="0.25">
      <c r="A975" s="27" t="s">
        <v>59</v>
      </c>
      <c r="B975" s="27">
        <v>28</v>
      </c>
      <c r="C975" s="47">
        <v>0.104166666666667</v>
      </c>
      <c r="D975" s="26">
        <v>12.5</v>
      </c>
      <c r="E975" s="26" t="s">
        <v>56</v>
      </c>
      <c r="F975" s="40"/>
      <c r="G975" s="27"/>
      <c r="H975" s="27" t="s">
        <v>57</v>
      </c>
      <c r="I975" s="27">
        <v>0.5</v>
      </c>
      <c r="J975" s="27">
        <v>0</v>
      </c>
      <c r="K975" s="27"/>
      <c r="L975" s="27"/>
      <c r="M975" s="25"/>
      <c r="N975" t="str">
        <f t="shared" si="15"/>
        <v/>
      </c>
    </row>
    <row r="976" spans="1:14" x14ac:dyDescent="0.25">
      <c r="A976" s="27" t="s">
        <v>59</v>
      </c>
      <c r="B976" s="27">
        <v>28</v>
      </c>
      <c r="C976" s="47">
        <v>0.114583333333333</v>
      </c>
      <c r="D976" s="26">
        <v>11.9</v>
      </c>
      <c r="E976" s="27" t="s">
        <v>56</v>
      </c>
      <c r="F976" s="40"/>
      <c r="G976" s="27"/>
      <c r="H976" s="27" t="s">
        <v>57</v>
      </c>
      <c r="I976" s="27">
        <v>0.5</v>
      </c>
      <c r="J976" s="27">
        <v>0</v>
      </c>
      <c r="K976" s="27"/>
      <c r="L976" s="27"/>
      <c r="M976" s="25"/>
      <c r="N976" t="str">
        <f t="shared" si="15"/>
        <v/>
      </c>
    </row>
    <row r="977" spans="1:14" x14ac:dyDescent="0.25">
      <c r="A977" s="13" t="s">
        <v>59</v>
      </c>
      <c r="B977" s="13">
        <v>28</v>
      </c>
      <c r="C977" s="49">
        <v>0.125</v>
      </c>
      <c r="D977" s="12">
        <v>11.2</v>
      </c>
      <c r="E977" s="12" t="s">
        <v>56</v>
      </c>
      <c r="F977" s="41"/>
      <c r="G977" s="13"/>
      <c r="H977" s="13" t="s">
        <v>57</v>
      </c>
      <c r="I977" s="13">
        <v>0.5</v>
      </c>
      <c r="J977" s="13">
        <v>0</v>
      </c>
      <c r="K977" s="13"/>
      <c r="L977" s="13">
        <v>18.5</v>
      </c>
      <c r="M977" s="11"/>
      <c r="N977" t="str">
        <f t="shared" si="15"/>
        <v/>
      </c>
    </row>
    <row r="978" spans="1:14" x14ac:dyDescent="0.25">
      <c r="A978" s="27" t="s">
        <v>59</v>
      </c>
      <c r="B978" s="27">
        <v>28</v>
      </c>
      <c r="C978" s="47">
        <v>0.13541666666666699</v>
      </c>
      <c r="D978" s="26">
        <v>10.4</v>
      </c>
      <c r="E978" s="26" t="s">
        <v>56</v>
      </c>
      <c r="F978" s="40"/>
      <c r="G978" s="27"/>
      <c r="H978" s="27" t="s">
        <v>57</v>
      </c>
      <c r="I978" s="27">
        <v>0.5</v>
      </c>
      <c r="J978" s="27">
        <v>0</v>
      </c>
      <c r="K978" s="27"/>
      <c r="L978" s="27"/>
      <c r="M978" s="25"/>
      <c r="N978" t="str">
        <f t="shared" si="15"/>
        <v/>
      </c>
    </row>
    <row r="979" spans="1:14" x14ac:dyDescent="0.25">
      <c r="A979" s="27" t="s">
        <v>59</v>
      </c>
      <c r="B979" s="27">
        <v>28</v>
      </c>
      <c r="C979" s="47">
        <v>0.14583333333333301</v>
      </c>
      <c r="D979" s="26">
        <v>9.4</v>
      </c>
      <c r="E979" s="34" t="s">
        <v>56</v>
      </c>
      <c r="F979" s="42"/>
      <c r="G979" s="27"/>
      <c r="H979" s="27" t="s">
        <v>57</v>
      </c>
      <c r="I979" s="27">
        <v>0.5</v>
      </c>
      <c r="J979" s="27">
        <v>0</v>
      </c>
      <c r="K979" s="27"/>
      <c r="L979" s="27"/>
      <c r="M979" s="25"/>
      <c r="N979" t="str">
        <f t="shared" si="15"/>
        <v/>
      </c>
    </row>
    <row r="980" spans="1:14" x14ac:dyDescent="0.25">
      <c r="A980" s="27" t="s">
        <v>59</v>
      </c>
      <c r="B980" s="27">
        <v>28</v>
      </c>
      <c r="C980" s="47">
        <v>0.156250000000001</v>
      </c>
      <c r="D980" s="26">
        <v>8.4</v>
      </c>
      <c r="E980" s="26" t="s">
        <v>56</v>
      </c>
      <c r="F980" s="40"/>
      <c r="G980" s="27"/>
      <c r="H980" s="27" t="s">
        <v>57</v>
      </c>
      <c r="I980" s="27">
        <v>0.5</v>
      </c>
      <c r="J980" s="27">
        <v>0</v>
      </c>
      <c r="K980" s="27"/>
      <c r="L980" s="27"/>
      <c r="M980" s="25"/>
      <c r="N980" t="str">
        <f t="shared" si="15"/>
        <v/>
      </c>
    </row>
    <row r="981" spans="1:14" x14ac:dyDescent="0.25">
      <c r="A981" s="13" t="s">
        <v>59</v>
      </c>
      <c r="B981" s="13">
        <v>28</v>
      </c>
      <c r="C981" s="49">
        <v>0.16666666666666666</v>
      </c>
      <c r="D981" s="12">
        <v>7.3</v>
      </c>
      <c r="E981" s="12" t="s">
        <v>56</v>
      </c>
      <c r="F981" s="39"/>
      <c r="G981" s="13"/>
      <c r="H981" s="13" t="s">
        <v>57</v>
      </c>
      <c r="I981" s="13">
        <v>0.5</v>
      </c>
      <c r="J981" s="13">
        <v>0</v>
      </c>
      <c r="K981" s="13"/>
      <c r="L981" s="13">
        <v>18</v>
      </c>
      <c r="M981" s="11"/>
      <c r="N981" t="str">
        <f t="shared" si="15"/>
        <v/>
      </c>
    </row>
    <row r="982" spans="1:14" x14ac:dyDescent="0.25">
      <c r="A982" s="27"/>
      <c r="B982" s="27"/>
      <c r="C982" s="47"/>
      <c r="D982" s="38">
        <v>6</v>
      </c>
      <c r="E982" s="26"/>
      <c r="F982" s="40"/>
      <c r="G982" s="27"/>
      <c r="H982" s="27"/>
      <c r="I982" s="27"/>
      <c r="J982" s="27"/>
      <c r="K982" s="27">
        <v>746</v>
      </c>
      <c r="L982" s="27"/>
      <c r="M982" s="25"/>
      <c r="N982" t="str">
        <f t="shared" si="15"/>
        <v/>
      </c>
    </row>
    <row r="983" spans="1:14" x14ac:dyDescent="0.25">
      <c r="A983" s="27"/>
      <c r="B983" s="27"/>
      <c r="C983" s="47"/>
      <c r="D983" s="26"/>
      <c r="E983" s="27"/>
      <c r="F983" s="42"/>
      <c r="G983" s="27"/>
      <c r="H983" s="27"/>
      <c r="I983" s="27"/>
      <c r="J983" s="27"/>
      <c r="K983" s="27"/>
      <c r="L983" s="27"/>
      <c r="M983" s="25"/>
      <c r="N983" t="str">
        <f t="shared" si="15"/>
        <v/>
      </c>
    </row>
    <row r="984" spans="1:14" x14ac:dyDescent="0.25">
      <c r="A984" s="27" t="s">
        <v>59</v>
      </c>
      <c r="B984" s="27">
        <v>28</v>
      </c>
      <c r="C984" s="47">
        <v>0.9375</v>
      </c>
      <c r="D984" s="26">
        <v>5.4</v>
      </c>
      <c r="E984" s="26" t="s">
        <v>56</v>
      </c>
      <c r="F984" s="42"/>
      <c r="G984" s="27"/>
      <c r="H984" s="27" t="s">
        <v>57</v>
      </c>
      <c r="I984" s="27">
        <v>0.5</v>
      </c>
      <c r="J984" s="27">
        <v>0</v>
      </c>
      <c r="K984" s="27">
        <v>745</v>
      </c>
      <c r="L984" s="27"/>
      <c r="M984" s="25"/>
      <c r="N984" t="str">
        <f t="shared" si="15"/>
        <v/>
      </c>
    </row>
    <row r="985" spans="1:14" x14ac:dyDescent="0.25">
      <c r="A985" s="27" t="s">
        <v>59</v>
      </c>
      <c r="B985" s="27">
        <v>28</v>
      </c>
      <c r="C985" s="47">
        <v>0.94791666666666663</v>
      </c>
      <c r="D985" s="26">
        <v>6.8</v>
      </c>
      <c r="E985" s="26" t="s">
        <v>56</v>
      </c>
      <c r="F985" s="42"/>
      <c r="G985" s="27"/>
      <c r="H985" s="27" t="s">
        <v>57</v>
      </c>
      <c r="I985" s="27">
        <v>1</v>
      </c>
      <c r="J985" s="27">
        <v>0</v>
      </c>
      <c r="K985" s="27"/>
      <c r="L985" s="27"/>
      <c r="M985" s="25"/>
      <c r="N985" t="str">
        <f t="shared" si="15"/>
        <v/>
      </c>
    </row>
    <row r="986" spans="1:14" x14ac:dyDescent="0.25">
      <c r="A986" s="13" t="s">
        <v>59</v>
      </c>
      <c r="B986" s="13">
        <v>28</v>
      </c>
      <c r="C986" s="49">
        <v>0.95833333333333337</v>
      </c>
      <c r="D986" s="31">
        <v>7.9</v>
      </c>
      <c r="E986" s="12" t="s">
        <v>56</v>
      </c>
      <c r="F986" s="39"/>
      <c r="G986" s="13"/>
      <c r="H986" s="13" t="s">
        <v>57</v>
      </c>
      <c r="I986" s="13">
        <v>1</v>
      </c>
      <c r="J986" s="13">
        <v>0</v>
      </c>
      <c r="K986" s="13"/>
      <c r="L986" s="13">
        <v>20</v>
      </c>
      <c r="M986" s="11"/>
      <c r="N986" t="str">
        <f t="shared" si="15"/>
        <v/>
      </c>
    </row>
    <row r="987" spans="1:14" x14ac:dyDescent="0.25">
      <c r="A987" s="27" t="s">
        <v>59</v>
      </c>
      <c r="B987" s="27">
        <v>28</v>
      </c>
      <c r="C987" s="47">
        <v>0.96875</v>
      </c>
      <c r="D987" s="26">
        <v>9</v>
      </c>
      <c r="E987" s="34" t="s">
        <v>56</v>
      </c>
      <c r="F987" s="42"/>
      <c r="G987" s="27"/>
      <c r="H987" s="27" t="s">
        <v>57</v>
      </c>
      <c r="I987" s="27">
        <v>1</v>
      </c>
      <c r="J987" s="27">
        <v>0</v>
      </c>
      <c r="K987" s="27"/>
      <c r="L987" s="27"/>
      <c r="M987" s="25"/>
      <c r="N987" t="str">
        <f t="shared" si="15"/>
        <v/>
      </c>
    </row>
    <row r="988" spans="1:14" x14ac:dyDescent="0.25">
      <c r="A988" s="27" t="s">
        <v>59</v>
      </c>
      <c r="B988" s="27">
        <v>28</v>
      </c>
      <c r="C988" s="47">
        <v>0.97916666666666663</v>
      </c>
      <c r="D988" s="26">
        <v>10</v>
      </c>
      <c r="E988" s="26" t="s">
        <v>56</v>
      </c>
      <c r="F988" s="42"/>
      <c r="G988" s="27"/>
      <c r="H988" s="27" t="s">
        <v>57</v>
      </c>
      <c r="I988" s="27">
        <v>0.5</v>
      </c>
      <c r="J988" s="27">
        <v>0</v>
      </c>
      <c r="K988" s="27"/>
      <c r="L988" s="27"/>
      <c r="M988" s="25"/>
      <c r="N988" t="str">
        <f t="shared" si="15"/>
        <v/>
      </c>
    </row>
    <row r="989" spans="1:14" x14ac:dyDescent="0.25">
      <c r="A989" s="27" t="s">
        <v>59</v>
      </c>
      <c r="B989" s="27">
        <v>28</v>
      </c>
      <c r="C989" s="47">
        <v>0.98958333333333337</v>
      </c>
      <c r="D989" s="26">
        <v>10.9</v>
      </c>
      <c r="E989" s="26" t="s">
        <v>119</v>
      </c>
      <c r="F989" s="42"/>
      <c r="G989" s="27"/>
      <c r="H989" s="27" t="s">
        <v>57</v>
      </c>
      <c r="I989" s="27">
        <v>0.5</v>
      </c>
      <c r="J989" s="27">
        <v>0</v>
      </c>
      <c r="K989" s="27"/>
      <c r="L989" s="27"/>
      <c r="M989" s="25"/>
      <c r="N989" t="str">
        <f t="shared" si="15"/>
        <v/>
      </c>
    </row>
    <row r="990" spans="1:14" x14ac:dyDescent="0.25">
      <c r="A990" s="13" t="s">
        <v>59</v>
      </c>
      <c r="B990" s="13">
        <v>29</v>
      </c>
      <c r="C990" s="49">
        <v>0</v>
      </c>
      <c r="D990" s="12">
        <v>11.7</v>
      </c>
      <c r="E990" s="12" t="s">
        <v>119</v>
      </c>
      <c r="F990" s="41"/>
      <c r="G990" s="13"/>
      <c r="H990" s="13" t="s">
        <v>57</v>
      </c>
      <c r="I990" s="13">
        <v>0.5</v>
      </c>
      <c r="J990" s="13">
        <v>0</v>
      </c>
      <c r="K990" s="13"/>
      <c r="L990" s="13">
        <v>19</v>
      </c>
      <c r="M990" s="11"/>
      <c r="N990" t="str">
        <f t="shared" si="15"/>
        <v/>
      </c>
    </row>
    <row r="991" spans="1:14" x14ac:dyDescent="0.25">
      <c r="A991" s="27" t="s">
        <v>59</v>
      </c>
      <c r="B991" s="27">
        <v>29</v>
      </c>
      <c r="C991" s="47">
        <v>1.0416666666666666E-2</v>
      </c>
      <c r="D991" s="26">
        <v>12.3</v>
      </c>
      <c r="E991" s="34" t="s">
        <v>56</v>
      </c>
      <c r="F991" s="42"/>
      <c r="G991" s="27"/>
      <c r="H991" s="27" t="s">
        <v>57</v>
      </c>
      <c r="I991" s="27">
        <v>0</v>
      </c>
      <c r="J991" s="27">
        <v>0</v>
      </c>
      <c r="K991" s="27"/>
      <c r="L991" s="27"/>
      <c r="M991" s="25"/>
      <c r="N991" t="str">
        <f t="shared" si="15"/>
        <v/>
      </c>
    </row>
    <row r="992" spans="1:14" x14ac:dyDescent="0.25">
      <c r="A992" s="27" t="s">
        <v>59</v>
      </c>
      <c r="B992" s="27">
        <v>29</v>
      </c>
      <c r="C992" s="47">
        <v>2.0833333333333332E-2</v>
      </c>
      <c r="D992" s="26">
        <v>12.9</v>
      </c>
      <c r="E992" s="26" t="s">
        <v>56</v>
      </c>
      <c r="F992" s="42"/>
      <c r="G992" s="27"/>
      <c r="H992" s="27" t="s">
        <v>57</v>
      </c>
      <c r="I992" s="27">
        <v>0</v>
      </c>
      <c r="J992" s="27">
        <v>0</v>
      </c>
      <c r="K992" s="27"/>
      <c r="L992" s="27"/>
      <c r="M992" s="25"/>
      <c r="N992" t="str">
        <f t="shared" si="15"/>
        <v/>
      </c>
    </row>
    <row r="993" spans="1:14" x14ac:dyDescent="0.25">
      <c r="A993" s="27" t="s">
        <v>59</v>
      </c>
      <c r="B993" s="27">
        <v>29</v>
      </c>
      <c r="C993" s="47">
        <v>3.125E-2</v>
      </c>
      <c r="D993" s="26">
        <v>13.3</v>
      </c>
      <c r="E993" s="26" t="s">
        <v>56</v>
      </c>
      <c r="F993" s="40"/>
      <c r="G993" s="27"/>
      <c r="H993" s="27" t="s">
        <v>57</v>
      </c>
      <c r="I993" s="27">
        <v>0</v>
      </c>
      <c r="J993" s="27">
        <v>0</v>
      </c>
      <c r="K993" s="27"/>
      <c r="L993" s="27"/>
      <c r="M993" s="25"/>
      <c r="N993" t="str">
        <f t="shared" si="15"/>
        <v/>
      </c>
    </row>
    <row r="994" spans="1:14" x14ac:dyDescent="0.25">
      <c r="A994" s="13" t="s">
        <v>59</v>
      </c>
      <c r="B994" s="13">
        <v>29</v>
      </c>
      <c r="C994" s="49">
        <v>4.1666666666666699E-2</v>
      </c>
      <c r="D994" s="31">
        <v>13.6</v>
      </c>
      <c r="E994" s="12" t="s">
        <v>56</v>
      </c>
      <c r="F994" s="39"/>
      <c r="G994" s="13"/>
      <c r="H994" s="13" t="s">
        <v>57</v>
      </c>
      <c r="I994" s="13">
        <v>0</v>
      </c>
      <c r="J994" s="13">
        <v>0</v>
      </c>
      <c r="K994" s="13"/>
      <c r="L994" s="13">
        <v>19</v>
      </c>
      <c r="M994" s="11"/>
      <c r="N994" t="str">
        <f t="shared" si="15"/>
        <v/>
      </c>
    </row>
    <row r="995" spans="1:14" x14ac:dyDescent="0.25">
      <c r="A995" s="27" t="s">
        <v>59</v>
      </c>
      <c r="B995" s="27">
        <v>29</v>
      </c>
      <c r="C995" s="47">
        <v>5.2083333333333301E-2</v>
      </c>
      <c r="D995" s="26">
        <v>13.8</v>
      </c>
      <c r="E995" s="34" t="s">
        <v>56</v>
      </c>
      <c r="F995" s="42"/>
      <c r="G995" s="27"/>
      <c r="H995" s="27" t="s">
        <v>57</v>
      </c>
      <c r="I995" s="27">
        <v>0</v>
      </c>
      <c r="J995" s="27">
        <v>0</v>
      </c>
      <c r="K995" s="27"/>
      <c r="L995" s="27"/>
      <c r="M995" s="36"/>
      <c r="N995" t="str">
        <f t="shared" si="15"/>
        <v/>
      </c>
    </row>
    <row r="996" spans="1:14" x14ac:dyDescent="0.25">
      <c r="A996" s="27" t="s">
        <v>59</v>
      </c>
      <c r="B996" s="27">
        <v>29</v>
      </c>
      <c r="C996" s="47">
        <v>6.25E-2</v>
      </c>
      <c r="D996" s="26">
        <v>13.8</v>
      </c>
      <c r="E996" s="26" t="s">
        <v>56</v>
      </c>
      <c r="F996" s="40"/>
      <c r="G996" s="27"/>
      <c r="H996" s="27" t="s">
        <v>57</v>
      </c>
      <c r="I996" s="27">
        <v>0</v>
      </c>
      <c r="J996" s="27">
        <v>0</v>
      </c>
      <c r="K996" s="27"/>
      <c r="L996" s="27"/>
      <c r="M996" s="25"/>
      <c r="N996" t="str">
        <f t="shared" si="15"/>
        <v/>
      </c>
    </row>
    <row r="997" spans="1:14" x14ac:dyDescent="0.25">
      <c r="A997" s="27" t="s">
        <v>59</v>
      </c>
      <c r="B997" s="27">
        <v>29</v>
      </c>
      <c r="C997" s="47">
        <v>7.2916666666666699E-2</v>
      </c>
      <c r="D997" s="26">
        <v>13.7</v>
      </c>
      <c r="E997" s="26" t="s">
        <v>56</v>
      </c>
      <c r="F997" s="40"/>
      <c r="G997" s="27"/>
      <c r="H997" s="27" t="s">
        <v>57</v>
      </c>
      <c r="I997" s="27">
        <v>0</v>
      </c>
      <c r="J997" s="27">
        <v>0</v>
      </c>
      <c r="K997" s="27"/>
      <c r="L997" s="27"/>
      <c r="M997" s="25"/>
      <c r="N997" t="str">
        <f t="shared" si="15"/>
        <v/>
      </c>
    </row>
    <row r="998" spans="1:14" x14ac:dyDescent="0.25">
      <c r="A998" s="13" t="s">
        <v>59</v>
      </c>
      <c r="B998" s="13">
        <v>29</v>
      </c>
      <c r="C998" s="49">
        <v>8.3333333333333301E-2</v>
      </c>
      <c r="D998" s="31">
        <v>13.5</v>
      </c>
      <c r="E998" s="13" t="s">
        <v>56</v>
      </c>
      <c r="F998" s="41"/>
      <c r="G998" s="13"/>
      <c r="H998" s="13" t="s">
        <v>57</v>
      </c>
      <c r="I998" s="13">
        <v>0</v>
      </c>
      <c r="J998" s="13">
        <v>0</v>
      </c>
      <c r="K998" s="13"/>
      <c r="L998" s="13">
        <v>18.37</v>
      </c>
      <c r="M998" s="11"/>
      <c r="N998" t="str">
        <f t="shared" si="15"/>
        <v/>
      </c>
    </row>
    <row r="999" spans="1:14" x14ac:dyDescent="0.25">
      <c r="A999" s="27" t="s">
        <v>59</v>
      </c>
      <c r="B999" s="27">
        <v>29</v>
      </c>
      <c r="C999" s="47">
        <v>9.375E-2</v>
      </c>
      <c r="D999" s="26">
        <v>13.2</v>
      </c>
      <c r="E999" s="26" t="s">
        <v>56</v>
      </c>
      <c r="F999" s="40"/>
      <c r="G999" s="27"/>
      <c r="H999" s="27" t="s">
        <v>57</v>
      </c>
      <c r="I999" s="27">
        <v>0</v>
      </c>
      <c r="J999" s="27">
        <v>0</v>
      </c>
      <c r="K999" s="27"/>
      <c r="L999" s="27"/>
      <c r="M999" s="25"/>
      <c r="N999" t="str">
        <f t="shared" si="15"/>
        <v/>
      </c>
    </row>
    <row r="1000" spans="1:14" x14ac:dyDescent="0.25">
      <c r="A1000" s="27" t="s">
        <v>59</v>
      </c>
      <c r="B1000" s="27">
        <v>29</v>
      </c>
      <c r="C1000" s="47">
        <v>0.104166666666667</v>
      </c>
      <c r="D1000" s="26">
        <v>12.7</v>
      </c>
      <c r="E1000" s="26" t="s">
        <v>56</v>
      </c>
      <c r="F1000" s="40"/>
      <c r="G1000" s="27"/>
      <c r="H1000" s="27" t="s">
        <v>57</v>
      </c>
      <c r="I1000" s="27">
        <v>0</v>
      </c>
      <c r="J1000" s="27">
        <v>0</v>
      </c>
      <c r="K1000" s="27"/>
      <c r="L1000" s="27"/>
      <c r="M1000" s="25"/>
      <c r="N1000" t="str">
        <f t="shared" si="15"/>
        <v/>
      </c>
    </row>
    <row r="1001" spans="1:14" x14ac:dyDescent="0.25">
      <c r="A1001" s="27" t="s">
        <v>59</v>
      </c>
      <c r="B1001" s="27">
        <v>29</v>
      </c>
      <c r="C1001" s="47">
        <v>0.114583333333333</v>
      </c>
      <c r="D1001" s="26">
        <v>12.1</v>
      </c>
      <c r="E1001" s="34" t="s">
        <v>56</v>
      </c>
      <c r="F1001" s="42"/>
      <c r="G1001" s="27"/>
      <c r="H1001" s="27" t="s">
        <v>57</v>
      </c>
      <c r="I1001" s="27">
        <v>0</v>
      </c>
      <c r="J1001" s="27">
        <v>0</v>
      </c>
      <c r="K1001" s="27"/>
      <c r="L1001" s="27"/>
      <c r="M1001" s="25"/>
      <c r="N1001" t="str">
        <f t="shared" si="15"/>
        <v/>
      </c>
    </row>
    <row r="1002" spans="1:14" x14ac:dyDescent="0.25">
      <c r="A1002" s="13" t="s">
        <v>59</v>
      </c>
      <c r="B1002" s="13">
        <v>29</v>
      </c>
      <c r="C1002" s="49">
        <v>0.125</v>
      </c>
      <c r="D1002" s="12">
        <v>11.4</v>
      </c>
      <c r="E1002" s="12" t="s">
        <v>56</v>
      </c>
      <c r="F1002" s="41"/>
      <c r="G1002" s="13"/>
      <c r="H1002" s="13" t="s">
        <v>57</v>
      </c>
      <c r="I1002" s="13">
        <v>0.5</v>
      </c>
      <c r="J1002" s="13">
        <v>0</v>
      </c>
      <c r="K1002" s="13"/>
      <c r="L1002" s="13">
        <v>18.5</v>
      </c>
      <c r="M1002" s="11"/>
      <c r="N1002" t="str">
        <f t="shared" si="15"/>
        <v/>
      </c>
    </row>
    <row r="1003" spans="1:14" x14ac:dyDescent="0.25">
      <c r="A1003" s="27" t="s">
        <v>59</v>
      </c>
      <c r="B1003" s="27">
        <v>29</v>
      </c>
      <c r="C1003" s="47">
        <v>0.13541666666666699</v>
      </c>
      <c r="D1003" s="26">
        <v>10.6</v>
      </c>
      <c r="E1003" s="26" t="s">
        <v>56</v>
      </c>
      <c r="F1003" s="42"/>
      <c r="G1003" s="27"/>
      <c r="H1003" s="27" t="s">
        <v>57</v>
      </c>
      <c r="I1003" s="27">
        <v>1</v>
      </c>
      <c r="J1003" s="27">
        <v>0</v>
      </c>
      <c r="K1003" s="27"/>
      <c r="L1003" s="27"/>
      <c r="M1003" s="25"/>
      <c r="N1003" t="str">
        <f t="shared" si="15"/>
        <v/>
      </c>
    </row>
    <row r="1004" spans="1:14" x14ac:dyDescent="0.25">
      <c r="A1004" s="27" t="s">
        <v>59</v>
      </c>
      <c r="B1004" s="27">
        <v>29</v>
      </c>
      <c r="C1004" s="47">
        <v>0.14583333333333301</v>
      </c>
      <c r="D1004" s="26">
        <v>9.6</v>
      </c>
      <c r="E1004" s="26" t="s">
        <v>56</v>
      </c>
      <c r="F1004" s="40"/>
      <c r="G1004" s="27"/>
      <c r="H1004" s="27" t="s">
        <v>58</v>
      </c>
      <c r="I1004" s="27">
        <v>2</v>
      </c>
      <c r="J1004" s="27">
        <v>0</v>
      </c>
      <c r="K1004" s="27"/>
      <c r="L1004" s="27"/>
      <c r="M1004" s="25"/>
      <c r="N1004" t="str">
        <f t="shared" si="15"/>
        <v/>
      </c>
    </row>
    <row r="1005" spans="1:14" x14ac:dyDescent="0.25">
      <c r="A1005" s="27" t="s">
        <v>59</v>
      </c>
      <c r="B1005" s="27">
        <v>29</v>
      </c>
      <c r="C1005" s="47">
        <v>0.156250000000001</v>
      </c>
      <c r="D1005" s="26">
        <v>8.6</v>
      </c>
      <c r="E1005" s="27" t="s">
        <v>56</v>
      </c>
      <c r="F1005" s="42"/>
      <c r="G1005" s="27"/>
      <c r="H1005" s="27" t="s">
        <v>58</v>
      </c>
      <c r="I1005" s="27">
        <v>2</v>
      </c>
      <c r="J1005" s="27">
        <v>0</v>
      </c>
      <c r="K1005" s="27"/>
      <c r="L1005" s="27"/>
      <c r="M1005" s="25"/>
      <c r="N1005" t="str">
        <f t="shared" si="15"/>
        <v/>
      </c>
    </row>
    <row r="1006" spans="1:14" x14ac:dyDescent="0.25">
      <c r="A1006" s="13" t="s">
        <v>59</v>
      </c>
      <c r="B1006" s="13">
        <v>29</v>
      </c>
      <c r="C1006" s="49">
        <v>0.16666666666666666</v>
      </c>
      <c r="D1006" s="31">
        <v>7.5</v>
      </c>
      <c r="E1006" s="12" t="s">
        <v>56</v>
      </c>
      <c r="F1006" s="39"/>
      <c r="G1006" s="13"/>
      <c r="H1006" s="13" t="s">
        <v>58</v>
      </c>
      <c r="I1006" s="13">
        <v>2</v>
      </c>
      <c r="J1006" s="13">
        <v>0.5</v>
      </c>
      <c r="K1006" s="13"/>
      <c r="L1006" s="13">
        <v>18</v>
      </c>
      <c r="M1006" s="11"/>
      <c r="N1006" t="str">
        <f t="shared" si="15"/>
        <v/>
      </c>
    </row>
    <row r="1007" spans="1:14" x14ac:dyDescent="0.25">
      <c r="A1007" s="27" t="s">
        <v>59</v>
      </c>
      <c r="B1007" s="27">
        <v>29</v>
      </c>
      <c r="C1007" s="47">
        <v>0.17708333333333101</v>
      </c>
      <c r="D1007" s="26">
        <v>6.2</v>
      </c>
      <c r="E1007" s="26" t="s">
        <v>56</v>
      </c>
      <c r="F1007" s="42"/>
      <c r="G1007" s="27"/>
      <c r="H1007" s="27" t="s">
        <v>58</v>
      </c>
      <c r="I1007" s="27">
        <v>2</v>
      </c>
      <c r="J1007" s="27">
        <v>1</v>
      </c>
      <c r="K1007" s="27">
        <v>744</v>
      </c>
      <c r="L1007" s="27"/>
      <c r="M1007" s="25"/>
      <c r="N1007" t="str">
        <f t="shared" si="15"/>
        <v/>
      </c>
    </row>
    <row r="1008" spans="1:14" x14ac:dyDescent="0.25">
      <c r="A1008" s="27"/>
      <c r="B1008" s="27"/>
      <c r="C1008" s="47"/>
      <c r="D1008" s="26"/>
      <c r="E1008" s="26"/>
      <c r="F1008" s="42"/>
      <c r="G1008" s="27"/>
      <c r="H1008" s="27"/>
      <c r="I1008" s="27"/>
      <c r="J1008" s="27"/>
      <c r="K1008" s="27"/>
      <c r="L1008" s="27"/>
      <c r="M1008" s="25"/>
      <c r="N1008" t="str">
        <f t="shared" si="15"/>
        <v/>
      </c>
    </row>
    <row r="1009" spans="1:14" x14ac:dyDescent="0.25">
      <c r="A1009" s="27" t="s">
        <v>59</v>
      </c>
      <c r="B1009" s="27">
        <v>29</v>
      </c>
      <c r="C1009" s="47">
        <v>0.9375</v>
      </c>
      <c r="D1009" s="26">
        <v>5.6</v>
      </c>
      <c r="E1009" s="34" t="s">
        <v>56</v>
      </c>
      <c r="F1009" s="42"/>
      <c r="G1009" s="27"/>
      <c r="H1009" s="27" t="s">
        <v>58</v>
      </c>
      <c r="I1009" s="27">
        <v>2</v>
      </c>
      <c r="J1009" s="27">
        <v>0</v>
      </c>
      <c r="K1009" s="27">
        <v>742.5</v>
      </c>
      <c r="L1009" s="27"/>
      <c r="M1009" s="25"/>
      <c r="N1009" t="str">
        <f t="shared" si="15"/>
        <v/>
      </c>
    </row>
    <row r="1010" spans="1:14" x14ac:dyDescent="0.25">
      <c r="A1010" s="27" t="s">
        <v>59</v>
      </c>
      <c r="B1010" s="27">
        <v>29</v>
      </c>
      <c r="C1010" s="47">
        <v>0.94791666666666663</v>
      </c>
      <c r="D1010" s="26">
        <v>6.9</v>
      </c>
      <c r="E1010" s="26" t="s">
        <v>56</v>
      </c>
      <c r="F1010" s="42"/>
      <c r="G1010" s="27"/>
      <c r="H1010" s="27" t="s">
        <v>58</v>
      </c>
      <c r="I1010" s="27">
        <v>2</v>
      </c>
      <c r="J1010" s="27">
        <v>1</v>
      </c>
      <c r="K1010" s="27"/>
      <c r="L1010" s="27"/>
      <c r="M1010" s="25"/>
      <c r="N1010" t="str">
        <f t="shared" si="15"/>
        <v/>
      </c>
    </row>
    <row r="1011" spans="1:14" x14ac:dyDescent="0.25">
      <c r="A1011" s="13" t="s">
        <v>59</v>
      </c>
      <c r="B1011" s="13">
        <v>29</v>
      </c>
      <c r="C1011" s="49">
        <v>0.95833333333333337</v>
      </c>
      <c r="D1011" s="31">
        <v>8.1</v>
      </c>
      <c r="E1011" s="12" t="s">
        <v>56</v>
      </c>
      <c r="F1011" s="39"/>
      <c r="G1011" s="13"/>
      <c r="H1011" s="13" t="s">
        <v>58</v>
      </c>
      <c r="I1011" s="13">
        <v>2</v>
      </c>
      <c r="J1011" s="13">
        <v>1</v>
      </c>
      <c r="K1011" s="13"/>
      <c r="L1011" s="13">
        <v>21</v>
      </c>
      <c r="M1011" s="11"/>
      <c r="N1011" t="str">
        <f t="shared" si="15"/>
        <v/>
      </c>
    </row>
    <row r="1012" spans="1:14" x14ac:dyDescent="0.25">
      <c r="A1012" s="27" t="s">
        <v>59</v>
      </c>
      <c r="B1012" s="27">
        <v>29</v>
      </c>
      <c r="C1012" s="47">
        <v>0.96875</v>
      </c>
      <c r="D1012" s="26">
        <v>9.1999999999999993</v>
      </c>
      <c r="E1012" s="26" t="s">
        <v>56</v>
      </c>
      <c r="F1012" s="40"/>
      <c r="G1012" s="27"/>
      <c r="H1012" s="27" t="s">
        <v>58</v>
      </c>
      <c r="I1012" s="27">
        <v>2</v>
      </c>
      <c r="J1012" s="27">
        <v>1</v>
      </c>
      <c r="K1012" s="27"/>
      <c r="L1012" s="27"/>
      <c r="M1012" s="25"/>
      <c r="N1012" t="str">
        <f t="shared" si="15"/>
        <v/>
      </c>
    </row>
    <row r="1013" spans="1:14" x14ac:dyDescent="0.25">
      <c r="A1013" s="27" t="s">
        <v>59</v>
      </c>
      <c r="B1013" s="27">
        <v>29</v>
      </c>
      <c r="C1013" s="47">
        <v>0.97916666666666663</v>
      </c>
      <c r="D1013" s="26">
        <v>10.199999999999999</v>
      </c>
      <c r="E1013" s="34" t="s">
        <v>56</v>
      </c>
      <c r="F1013" s="42"/>
      <c r="G1013" s="27"/>
      <c r="H1013" s="27" t="s">
        <v>58</v>
      </c>
      <c r="I1013" s="27">
        <v>3</v>
      </c>
      <c r="J1013" s="27">
        <v>2</v>
      </c>
      <c r="K1013" s="27"/>
      <c r="L1013" s="27"/>
      <c r="M1013" s="25"/>
      <c r="N1013" t="str">
        <f t="shared" si="15"/>
        <v/>
      </c>
    </row>
    <row r="1014" spans="1:14" x14ac:dyDescent="0.25">
      <c r="A1014" s="27" t="s">
        <v>59</v>
      </c>
      <c r="B1014" s="27">
        <v>29</v>
      </c>
      <c r="C1014" s="47">
        <v>0.98958333333333337</v>
      </c>
      <c r="D1014" s="26">
        <v>11.2</v>
      </c>
      <c r="E1014" s="26" t="s">
        <v>56</v>
      </c>
      <c r="F1014" s="42"/>
      <c r="G1014" s="27"/>
      <c r="H1014" s="27" t="s">
        <v>58</v>
      </c>
      <c r="I1014" s="27">
        <v>2</v>
      </c>
      <c r="J1014" s="27">
        <v>0</v>
      </c>
      <c r="K1014" s="27"/>
      <c r="L1014" s="27"/>
      <c r="M1014" s="25"/>
      <c r="N1014" t="str">
        <f t="shared" si="15"/>
        <v/>
      </c>
    </row>
    <row r="1015" spans="1:14" x14ac:dyDescent="0.25">
      <c r="A1015" s="13" t="s">
        <v>59</v>
      </c>
      <c r="B1015" s="13">
        <v>30</v>
      </c>
      <c r="C1015" s="49">
        <v>0</v>
      </c>
      <c r="D1015" s="12">
        <v>11.9</v>
      </c>
      <c r="E1015" s="12" t="s">
        <v>56</v>
      </c>
      <c r="F1015" s="41"/>
      <c r="G1015" s="13"/>
      <c r="H1015" s="13" t="s">
        <v>58</v>
      </c>
      <c r="I1015" s="13">
        <v>2</v>
      </c>
      <c r="J1015" s="13">
        <v>0</v>
      </c>
      <c r="K1015" s="13"/>
      <c r="L1015" s="13">
        <v>20</v>
      </c>
      <c r="M1015" s="11"/>
      <c r="N1015" t="str">
        <f t="shared" si="15"/>
        <v/>
      </c>
    </row>
    <row r="1016" spans="1:14" x14ac:dyDescent="0.25">
      <c r="A1016" s="27" t="s">
        <v>59</v>
      </c>
      <c r="B1016" s="27">
        <v>30</v>
      </c>
      <c r="C1016" s="47">
        <v>1.0416666666666666E-2</v>
      </c>
      <c r="D1016" s="26">
        <v>12.6</v>
      </c>
      <c r="E1016" s="26" t="s">
        <v>56</v>
      </c>
      <c r="F1016" s="42"/>
      <c r="G1016" s="27"/>
      <c r="H1016" s="27" t="s">
        <v>58</v>
      </c>
      <c r="I1016" s="27">
        <v>1</v>
      </c>
      <c r="J1016" s="27">
        <v>0</v>
      </c>
      <c r="K1016" s="27"/>
      <c r="L1016" s="27"/>
      <c r="M1016" s="25"/>
      <c r="N1016" t="str">
        <f t="shared" si="15"/>
        <v/>
      </c>
    </row>
    <row r="1017" spans="1:14" x14ac:dyDescent="0.25">
      <c r="A1017" s="27" t="s">
        <v>59</v>
      </c>
      <c r="B1017" s="27">
        <v>30</v>
      </c>
      <c r="C1017" s="47">
        <v>2.0833333333333332E-2</v>
      </c>
      <c r="D1017" s="26">
        <v>13.2</v>
      </c>
      <c r="E1017" s="34" t="s">
        <v>56</v>
      </c>
      <c r="F1017" s="42"/>
      <c r="G1017" s="27"/>
      <c r="H1017" s="27" t="s">
        <v>58</v>
      </c>
      <c r="I1017" s="27">
        <v>1</v>
      </c>
      <c r="J1017" s="27">
        <v>0</v>
      </c>
      <c r="K1017" s="27"/>
      <c r="L1017" s="27"/>
      <c r="M1017" s="36"/>
      <c r="N1017" t="str">
        <f t="shared" si="15"/>
        <v/>
      </c>
    </row>
    <row r="1018" spans="1:14" x14ac:dyDescent="0.25">
      <c r="A1018" s="27" t="s">
        <v>59</v>
      </c>
      <c r="B1018" s="27">
        <v>30</v>
      </c>
      <c r="C1018" s="47">
        <v>3.125E-2</v>
      </c>
      <c r="D1018" s="26">
        <v>13.6</v>
      </c>
      <c r="E1018" s="26" t="s">
        <v>56</v>
      </c>
      <c r="F1018" s="40"/>
      <c r="G1018" s="27"/>
      <c r="H1018" s="27" t="s">
        <v>58</v>
      </c>
      <c r="I1018" s="27">
        <v>3</v>
      </c>
      <c r="J1018" s="27">
        <v>0</v>
      </c>
      <c r="K1018" s="27"/>
      <c r="L1018" s="27"/>
      <c r="M1018" s="25"/>
      <c r="N1018" t="str">
        <f t="shared" si="15"/>
        <v/>
      </c>
    </row>
    <row r="1019" spans="1:14" x14ac:dyDescent="0.25">
      <c r="A1019" s="13" t="s">
        <v>59</v>
      </c>
      <c r="B1019" s="13">
        <v>30</v>
      </c>
      <c r="C1019" s="49">
        <v>4.1666666666666699E-2</v>
      </c>
      <c r="D1019" s="31">
        <v>13.9</v>
      </c>
      <c r="E1019" s="12" t="s">
        <v>56</v>
      </c>
      <c r="F1019" s="41"/>
      <c r="G1019" s="13"/>
      <c r="H1019" s="13" t="s">
        <v>58</v>
      </c>
      <c r="I1019" s="13">
        <v>2</v>
      </c>
      <c r="J1019" s="13">
        <v>1</v>
      </c>
      <c r="K1019" s="13"/>
      <c r="L1019" s="13">
        <v>19</v>
      </c>
      <c r="M1019" s="11"/>
      <c r="N1019" t="str">
        <f t="shared" si="15"/>
        <v/>
      </c>
    </row>
    <row r="1020" spans="1:14" x14ac:dyDescent="0.25">
      <c r="A1020" s="27" t="s">
        <v>59</v>
      </c>
      <c r="B1020" s="27">
        <v>30</v>
      </c>
      <c r="C1020" s="47">
        <v>5.2083333333333301E-2</v>
      </c>
      <c r="D1020" s="26">
        <v>14.1</v>
      </c>
      <c r="E1020" s="27" t="s">
        <v>56</v>
      </c>
      <c r="F1020" s="40"/>
      <c r="G1020" s="27"/>
      <c r="H1020" s="27" t="s">
        <v>58</v>
      </c>
      <c r="I1020" s="27">
        <v>3</v>
      </c>
      <c r="J1020" s="27">
        <v>1</v>
      </c>
      <c r="K1020" s="27"/>
      <c r="L1020" s="27"/>
      <c r="M1020" s="25"/>
      <c r="N1020" t="str">
        <f t="shared" si="15"/>
        <v/>
      </c>
    </row>
    <row r="1021" spans="1:14" x14ac:dyDescent="0.25">
      <c r="A1021" s="27" t="s">
        <v>59</v>
      </c>
      <c r="B1021" s="27">
        <v>30</v>
      </c>
      <c r="C1021" s="47">
        <v>6.25E-2</v>
      </c>
      <c r="D1021" s="26">
        <v>14.1</v>
      </c>
      <c r="E1021" s="26" t="s">
        <v>56</v>
      </c>
      <c r="F1021" s="40"/>
      <c r="G1021" s="27"/>
      <c r="H1021" s="27" t="s">
        <v>58</v>
      </c>
      <c r="I1021" s="27">
        <v>3</v>
      </c>
      <c r="J1021" s="27">
        <v>2</v>
      </c>
      <c r="K1021" s="27"/>
      <c r="L1021" s="27"/>
      <c r="M1021" s="25"/>
      <c r="N1021" t="str">
        <f t="shared" si="15"/>
        <v/>
      </c>
    </row>
    <row r="1022" spans="1:14" x14ac:dyDescent="0.25">
      <c r="A1022" s="27" t="s">
        <v>59</v>
      </c>
      <c r="B1022" s="27">
        <v>30</v>
      </c>
      <c r="C1022" s="47">
        <v>7.2916666666666699E-2</v>
      </c>
      <c r="D1022" s="26">
        <v>14</v>
      </c>
      <c r="E1022" s="26" t="s">
        <v>56</v>
      </c>
      <c r="F1022" s="40"/>
      <c r="G1022" s="27"/>
      <c r="H1022" s="27" t="s">
        <v>58</v>
      </c>
      <c r="I1022" s="27">
        <v>3</v>
      </c>
      <c r="J1022" s="27">
        <v>0</v>
      </c>
      <c r="K1022" s="27"/>
      <c r="L1022" s="27"/>
      <c r="M1022" s="25"/>
      <c r="N1022" t="str">
        <f t="shared" si="15"/>
        <v/>
      </c>
    </row>
    <row r="1023" spans="1:14" x14ac:dyDescent="0.25">
      <c r="A1023" s="13" t="s">
        <v>59</v>
      </c>
      <c r="B1023" s="13">
        <v>30</v>
      </c>
      <c r="C1023" s="49">
        <v>8.3333333333333301E-2</v>
      </c>
      <c r="D1023" s="31">
        <v>13.8</v>
      </c>
      <c r="E1023" s="14" t="s">
        <v>56</v>
      </c>
      <c r="F1023" s="39"/>
      <c r="G1023" s="13"/>
      <c r="H1023" s="13" t="s">
        <v>58</v>
      </c>
      <c r="I1023" s="13">
        <v>2</v>
      </c>
      <c r="J1023" s="13">
        <v>0</v>
      </c>
      <c r="K1023" s="13"/>
      <c r="L1023" s="13">
        <v>18</v>
      </c>
      <c r="M1023" s="11"/>
      <c r="N1023" t="str">
        <f t="shared" si="15"/>
        <v/>
      </c>
    </row>
    <row r="1024" spans="1:14" x14ac:dyDescent="0.25">
      <c r="A1024" s="27" t="s">
        <v>59</v>
      </c>
      <c r="B1024" s="27">
        <v>30</v>
      </c>
      <c r="C1024" s="47">
        <v>9.375E-2</v>
      </c>
      <c r="D1024" s="26">
        <v>13.4</v>
      </c>
      <c r="E1024" s="26" t="s">
        <v>56</v>
      </c>
      <c r="F1024" s="40"/>
      <c r="G1024" s="27"/>
      <c r="H1024" s="27" t="s">
        <v>58</v>
      </c>
      <c r="I1024" s="27">
        <v>1</v>
      </c>
      <c r="J1024" s="27">
        <v>0</v>
      </c>
      <c r="K1024" s="27"/>
      <c r="L1024" s="27"/>
      <c r="M1024" s="25"/>
      <c r="N1024" t="str">
        <f t="shared" si="15"/>
        <v/>
      </c>
    </row>
    <row r="1025" spans="1:14" x14ac:dyDescent="0.25">
      <c r="A1025" s="27" t="s">
        <v>59</v>
      </c>
      <c r="B1025" s="27">
        <v>30</v>
      </c>
      <c r="C1025" s="47">
        <v>0.104166666666667</v>
      </c>
      <c r="D1025" s="26">
        <v>13</v>
      </c>
      <c r="E1025" s="26" t="s">
        <v>56</v>
      </c>
      <c r="F1025" s="42"/>
      <c r="G1025" s="27"/>
      <c r="H1025" s="27" t="s">
        <v>58</v>
      </c>
      <c r="I1025" s="27">
        <v>1</v>
      </c>
      <c r="J1025" s="27">
        <v>0</v>
      </c>
      <c r="K1025" s="27"/>
      <c r="L1025" s="27"/>
      <c r="M1025" s="25"/>
      <c r="N1025" t="str">
        <f t="shared" si="15"/>
        <v/>
      </c>
    </row>
    <row r="1026" spans="1:14" x14ac:dyDescent="0.25">
      <c r="A1026" s="27" t="s">
        <v>59</v>
      </c>
      <c r="B1026" s="27">
        <v>30</v>
      </c>
      <c r="C1026" s="47">
        <v>0.114583333333333</v>
      </c>
      <c r="D1026" s="26">
        <v>12.3</v>
      </c>
      <c r="E1026" s="26" t="s">
        <v>56</v>
      </c>
      <c r="F1026" s="40"/>
      <c r="G1026" s="27"/>
      <c r="H1026" s="27" t="s">
        <v>58</v>
      </c>
      <c r="I1026" s="27">
        <v>1</v>
      </c>
      <c r="J1026" s="27">
        <v>0</v>
      </c>
      <c r="K1026" s="27"/>
      <c r="L1026" s="27"/>
      <c r="M1026" s="25"/>
      <c r="N1026" t="str">
        <f t="shared" si="15"/>
        <v/>
      </c>
    </row>
    <row r="1027" spans="1:14" x14ac:dyDescent="0.25">
      <c r="A1027" s="13" t="s">
        <v>59</v>
      </c>
      <c r="B1027" s="13">
        <v>30</v>
      </c>
      <c r="C1027" s="49">
        <v>0.125</v>
      </c>
      <c r="D1027" s="12">
        <v>11.6</v>
      </c>
      <c r="E1027" s="13" t="s">
        <v>56</v>
      </c>
      <c r="F1027" s="39"/>
      <c r="G1027" s="13"/>
      <c r="H1027" s="13" t="s">
        <v>58</v>
      </c>
      <c r="I1027" s="13">
        <v>1</v>
      </c>
      <c r="J1027" s="13">
        <v>0</v>
      </c>
      <c r="K1027" s="13"/>
      <c r="L1027" s="13">
        <v>18</v>
      </c>
      <c r="M1027" s="11"/>
      <c r="N1027" t="str">
        <f t="shared" ref="N1027:N1084" si="16">IF(AND(I1027=10,OR(H1027="D",H1027="C",H1027="B",H1027="A")),"ERR1",IF(AND(OR(H1027="B",H1027="C",H1027="D",H1027="E"),I1027=0),"ERR2",IF(J1027&gt;I1027,"ERR3","")))</f>
        <v/>
      </c>
    </row>
    <row r="1028" spans="1:14" x14ac:dyDescent="0.25">
      <c r="A1028" s="27" t="s">
        <v>59</v>
      </c>
      <c r="B1028" s="27">
        <v>30</v>
      </c>
      <c r="C1028" s="47">
        <v>0.13541666666666699</v>
      </c>
      <c r="D1028" s="26">
        <v>10.8</v>
      </c>
      <c r="E1028" s="26" t="s">
        <v>56</v>
      </c>
      <c r="F1028" s="42"/>
      <c r="G1028" s="27"/>
      <c r="H1028" s="27" t="s">
        <v>58</v>
      </c>
      <c r="I1028" s="27">
        <v>1</v>
      </c>
      <c r="J1028" s="27">
        <v>0</v>
      </c>
      <c r="K1028" s="27"/>
      <c r="L1028" s="27"/>
      <c r="M1028" s="25"/>
      <c r="N1028" t="str">
        <f t="shared" si="16"/>
        <v/>
      </c>
    </row>
    <row r="1029" spans="1:14" x14ac:dyDescent="0.25">
      <c r="A1029" s="27" t="s">
        <v>59</v>
      </c>
      <c r="B1029" s="27">
        <v>30</v>
      </c>
      <c r="C1029" s="47">
        <v>0.14583333333333301</v>
      </c>
      <c r="D1029" s="26">
        <v>9.9</v>
      </c>
      <c r="E1029" s="26" t="s">
        <v>56</v>
      </c>
      <c r="F1029" s="42"/>
      <c r="G1029" s="27"/>
      <c r="H1029" s="27" t="s">
        <v>58</v>
      </c>
      <c r="I1029" s="27">
        <v>2</v>
      </c>
      <c r="J1029" s="27">
        <v>0</v>
      </c>
      <c r="K1029" s="27"/>
      <c r="L1029" s="27"/>
      <c r="M1029" s="25"/>
      <c r="N1029" t="str">
        <f t="shared" si="16"/>
        <v/>
      </c>
    </row>
    <row r="1030" spans="1:14" x14ac:dyDescent="0.25">
      <c r="A1030" s="27" t="s">
        <v>59</v>
      </c>
      <c r="B1030" s="27">
        <v>30</v>
      </c>
      <c r="C1030" s="47">
        <v>0.156250000000001</v>
      </c>
      <c r="D1030" s="26">
        <v>8.8000000000000007</v>
      </c>
      <c r="E1030" s="26" t="s">
        <v>56</v>
      </c>
      <c r="F1030" s="42"/>
      <c r="G1030" s="27"/>
      <c r="H1030" s="27" t="s">
        <v>58</v>
      </c>
      <c r="I1030" s="27">
        <v>2</v>
      </c>
      <c r="J1030" s="27">
        <v>0</v>
      </c>
      <c r="K1030" s="27"/>
      <c r="L1030" s="27"/>
      <c r="M1030" s="25"/>
      <c r="N1030" t="str">
        <f t="shared" si="16"/>
        <v/>
      </c>
    </row>
    <row r="1031" spans="1:14" x14ac:dyDescent="0.25">
      <c r="A1031" s="13" t="s">
        <v>59</v>
      </c>
      <c r="B1031" s="13">
        <v>30</v>
      </c>
      <c r="C1031" s="49">
        <v>0.16666666666666666</v>
      </c>
      <c r="D1031" s="31">
        <v>7.8</v>
      </c>
      <c r="E1031" s="14" t="s">
        <v>56</v>
      </c>
      <c r="F1031" s="39"/>
      <c r="G1031" s="13"/>
      <c r="H1031" s="13" t="s">
        <v>58</v>
      </c>
      <c r="I1031" s="13">
        <v>2</v>
      </c>
      <c r="J1031" s="13">
        <v>1</v>
      </c>
      <c r="K1031" s="13"/>
      <c r="L1031" s="13">
        <v>17</v>
      </c>
      <c r="M1031" s="11"/>
      <c r="N1031" t="str">
        <f t="shared" si="16"/>
        <v/>
      </c>
    </row>
    <row r="1032" spans="1:14" x14ac:dyDescent="0.25">
      <c r="A1032" s="27" t="s">
        <v>59</v>
      </c>
      <c r="B1032" s="27">
        <v>30</v>
      </c>
      <c r="C1032" s="47">
        <v>0.17708333333333101</v>
      </c>
      <c r="D1032" s="26">
        <v>6.4</v>
      </c>
      <c r="E1032" s="26" t="s">
        <v>56</v>
      </c>
      <c r="F1032" s="42"/>
      <c r="G1032" s="27"/>
      <c r="H1032" s="27" t="s">
        <v>58</v>
      </c>
      <c r="I1032" s="27">
        <v>2</v>
      </c>
      <c r="J1032" s="27">
        <v>1</v>
      </c>
      <c r="K1032" s="27">
        <v>742</v>
      </c>
      <c r="L1032" s="27"/>
      <c r="M1032" s="25"/>
      <c r="N1032" t="str">
        <f t="shared" si="16"/>
        <v/>
      </c>
    </row>
    <row r="1033" spans="1:14" x14ac:dyDescent="0.25">
      <c r="A1033" s="27"/>
      <c r="B1033" s="27"/>
      <c r="C1033" s="47"/>
      <c r="D1033" s="26"/>
      <c r="E1033" s="26"/>
      <c r="F1033" s="42"/>
      <c r="G1033" s="27"/>
      <c r="H1033" s="27"/>
      <c r="I1033" s="27"/>
      <c r="J1033" s="27"/>
      <c r="K1033" s="27"/>
      <c r="L1033" s="27"/>
      <c r="M1033" s="25"/>
      <c r="N1033" t="str">
        <f t="shared" si="16"/>
        <v/>
      </c>
    </row>
    <row r="1034" spans="1:14" x14ac:dyDescent="0.25">
      <c r="A1034" s="27" t="s">
        <v>59</v>
      </c>
      <c r="B1034" s="27">
        <v>30</v>
      </c>
      <c r="C1034" s="47">
        <v>0.9375</v>
      </c>
      <c r="D1034" s="26">
        <v>5.8</v>
      </c>
      <c r="E1034" s="26" t="s">
        <v>56</v>
      </c>
      <c r="F1034" s="40"/>
      <c r="G1034" s="27"/>
      <c r="H1034" s="27" t="s">
        <v>58</v>
      </c>
      <c r="I1034" s="27">
        <v>2</v>
      </c>
      <c r="J1034" s="27">
        <v>1</v>
      </c>
      <c r="K1034" s="27">
        <v>744</v>
      </c>
      <c r="L1034" s="27"/>
      <c r="M1034" s="25"/>
      <c r="N1034" t="str">
        <f t="shared" si="16"/>
        <v/>
      </c>
    </row>
    <row r="1035" spans="1:14" x14ac:dyDescent="0.25">
      <c r="A1035" s="27" t="s">
        <v>59</v>
      </c>
      <c r="B1035" s="27">
        <v>30</v>
      </c>
      <c r="C1035" s="47">
        <v>0.94791666666666663</v>
      </c>
      <c r="D1035" s="26">
        <v>7.1</v>
      </c>
      <c r="E1035" s="34" t="s">
        <v>56</v>
      </c>
      <c r="F1035" s="42"/>
      <c r="G1035" s="27"/>
      <c r="H1035" s="27" t="s">
        <v>58</v>
      </c>
      <c r="I1035" s="27">
        <v>2</v>
      </c>
      <c r="J1035" s="27">
        <v>1</v>
      </c>
      <c r="K1035" s="27"/>
      <c r="L1035" s="27"/>
      <c r="M1035" s="25"/>
      <c r="N1035" t="str">
        <f t="shared" si="16"/>
        <v/>
      </c>
    </row>
    <row r="1036" spans="1:14" x14ac:dyDescent="0.25">
      <c r="A1036" s="13" t="s">
        <v>59</v>
      </c>
      <c r="B1036" s="13">
        <v>30</v>
      </c>
      <c r="C1036" s="49">
        <v>0.95833333333333337</v>
      </c>
      <c r="D1036" s="31">
        <v>8.4</v>
      </c>
      <c r="E1036" s="12" t="s">
        <v>56</v>
      </c>
      <c r="F1036" s="39"/>
      <c r="G1036" s="13"/>
      <c r="H1036" s="13" t="s">
        <v>58</v>
      </c>
      <c r="I1036" s="13">
        <v>2</v>
      </c>
      <c r="J1036" s="13">
        <v>1</v>
      </c>
      <c r="K1036" s="13"/>
      <c r="L1036" s="13">
        <v>15</v>
      </c>
      <c r="M1036" s="11"/>
      <c r="N1036" t="str">
        <f t="shared" si="16"/>
        <v/>
      </c>
    </row>
    <row r="1037" spans="1:14" x14ac:dyDescent="0.25">
      <c r="A1037" s="27" t="s">
        <v>59</v>
      </c>
      <c r="B1037" s="27">
        <v>30</v>
      </c>
      <c r="C1037" s="47">
        <v>0.96875</v>
      </c>
      <c r="D1037" s="26">
        <v>9.4</v>
      </c>
      <c r="E1037" s="26" t="s">
        <v>56</v>
      </c>
      <c r="F1037" s="40"/>
      <c r="G1037" s="27"/>
      <c r="H1037" s="27" t="s">
        <v>58</v>
      </c>
      <c r="I1037" s="27">
        <v>4</v>
      </c>
      <c r="J1037" s="27">
        <v>2</v>
      </c>
      <c r="K1037" s="27"/>
      <c r="L1037" s="27"/>
      <c r="M1037" s="25"/>
      <c r="N1037" t="str">
        <f t="shared" si="16"/>
        <v/>
      </c>
    </row>
    <row r="1038" spans="1:14" x14ac:dyDescent="0.25">
      <c r="A1038" s="27" t="s">
        <v>59</v>
      </c>
      <c r="B1038" s="27">
        <v>30</v>
      </c>
      <c r="C1038" s="47">
        <v>0.97916666666666663</v>
      </c>
      <c r="D1038" s="26">
        <v>10.5</v>
      </c>
      <c r="E1038" s="26" t="s">
        <v>56</v>
      </c>
      <c r="F1038" s="42"/>
      <c r="G1038" s="27"/>
      <c r="H1038" s="27" t="s">
        <v>58</v>
      </c>
      <c r="I1038" s="27">
        <v>4</v>
      </c>
      <c r="J1038" s="27">
        <v>2</v>
      </c>
      <c r="K1038" s="27"/>
      <c r="L1038" s="27"/>
      <c r="M1038" s="25"/>
      <c r="N1038" t="str">
        <f t="shared" si="16"/>
        <v/>
      </c>
    </row>
    <row r="1039" spans="1:14" x14ac:dyDescent="0.25">
      <c r="A1039" s="27" t="s">
        <v>59</v>
      </c>
      <c r="B1039" s="27">
        <v>30</v>
      </c>
      <c r="C1039" s="47">
        <v>0.98958333333333337</v>
      </c>
      <c r="D1039" s="26">
        <v>11.4</v>
      </c>
      <c r="E1039" s="34" t="s">
        <v>56</v>
      </c>
      <c r="F1039" s="42"/>
      <c r="G1039" s="27"/>
      <c r="H1039" s="27" t="s">
        <v>58</v>
      </c>
      <c r="I1039" s="27">
        <v>4</v>
      </c>
      <c r="J1039" s="27">
        <v>1</v>
      </c>
      <c r="K1039" s="27"/>
      <c r="L1039" s="27"/>
      <c r="M1039" s="36"/>
      <c r="N1039" t="str">
        <f t="shared" si="16"/>
        <v/>
      </c>
    </row>
    <row r="1040" spans="1:14" x14ac:dyDescent="0.25">
      <c r="A1040" s="13" t="s">
        <v>59</v>
      </c>
      <c r="B1040" s="13">
        <v>31</v>
      </c>
      <c r="C1040" s="49">
        <v>0</v>
      </c>
      <c r="D1040" s="12">
        <v>12.2</v>
      </c>
      <c r="E1040" s="12" t="s">
        <v>56</v>
      </c>
      <c r="F1040" s="41"/>
      <c r="G1040" s="13"/>
      <c r="H1040" s="13" t="s">
        <v>58</v>
      </c>
      <c r="I1040" s="13">
        <v>3</v>
      </c>
      <c r="J1040" s="13">
        <v>0</v>
      </c>
      <c r="K1040" s="13"/>
      <c r="L1040" s="13">
        <v>14.5</v>
      </c>
      <c r="M1040" s="11"/>
      <c r="N1040" t="str">
        <f t="shared" si="16"/>
        <v/>
      </c>
    </row>
    <row r="1041" spans="1:14" x14ac:dyDescent="0.25">
      <c r="A1041" s="27" t="s">
        <v>59</v>
      </c>
      <c r="B1041" s="27">
        <v>31</v>
      </c>
      <c r="C1041" s="47">
        <v>1.0416666666666666E-2</v>
      </c>
      <c r="D1041" s="26">
        <v>12.8</v>
      </c>
      <c r="E1041" s="26" t="s">
        <v>56</v>
      </c>
      <c r="F1041" s="40"/>
      <c r="G1041" s="27"/>
      <c r="H1041" s="27" t="s">
        <v>58</v>
      </c>
      <c r="I1041" s="27">
        <v>2</v>
      </c>
      <c r="J1041" s="27">
        <v>0</v>
      </c>
      <c r="K1041" s="27"/>
      <c r="L1041" s="27"/>
      <c r="M1041" s="25"/>
      <c r="N1041" t="str">
        <f t="shared" si="16"/>
        <v/>
      </c>
    </row>
    <row r="1042" spans="1:14" x14ac:dyDescent="0.25">
      <c r="A1042" s="27" t="s">
        <v>59</v>
      </c>
      <c r="B1042" s="27">
        <v>31</v>
      </c>
      <c r="C1042" s="47">
        <v>2.0833333333333332E-2</v>
      </c>
      <c r="D1042" s="26">
        <v>13.4</v>
      </c>
      <c r="E1042" s="26" t="s">
        <v>56</v>
      </c>
      <c r="F1042" s="40"/>
      <c r="G1042" s="27"/>
      <c r="H1042" s="27" t="s">
        <v>57</v>
      </c>
      <c r="I1042" s="27">
        <v>1</v>
      </c>
      <c r="J1042" s="27">
        <v>0</v>
      </c>
      <c r="K1042" s="27"/>
      <c r="L1042" s="27"/>
      <c r="M1042" s="25"/>
      <c r="N1042" t="str">
        <f t="shared" si="16"/>
        <v/>
      </c>
    </row>
    <row r="1043" spans="1:14" x14ac:dyDescent="0.25">
      <c r="A1043" s="27" t="s">
        <v>59</v>
      </c>
      <c r="B1043" s="27">
        <v>31</v>
      </c>
      <c r="C1043" s="47">
        <v>3.125E-2</v>
      </c>
      <c r="D1043" s="26">
        <v>13.8</v>
      </c>
      <c r="E1043" s="34" t="s">
        <v>56</v>
      </c>
      <c r="F1043" s="42"/>
      <c r="G1043" s="34"/>
      <c r="H1043" s="34" t="s">
        <v>57</v>
      </c>
      <c r="I1043" s="34">
        <v>1</v>
      </c>
      <c r="J1043" s="34">
        <v>0</v>
      </c>
      <c r="K1043" s="34"/>
      <c r="L1043" s="34"/>
      <c r="M1043" s="34"/>
      <c r="N1043" t="str">
        <f t="shared" si="16"/>
        <v/>
      </c>
    </row>
    <row r="1044" spans="1:14" x14ac:dyDescent="0.25">
      <c r="A1044" s="13" t="s">
        <v>59</v>
      </c>
      <c r="B1044" s="13">
        <v>31</v>
      </c>
      <c r="C1044" s="49">
        <v>4.1666666666666699E-2</v>
      </c>
      <c r="D1044" s="31">
        <v>14.1</v>
      </c>
      <c r="E1044" s="13" t="s">
        <v>56</v>
      </c>
      <c r="F1044" s="41"/>
      <c r="G1044" s="13"/>
      <c r="H1044" s="13" t="s">
        <v>57</v>
      </c>
      <c r="I1044" s="13">
        <v>0</v>
      </c>
      <c r="J1044" s="13">
        <v>0</v>
      </c>
      <c r="K1044" s="13"/>
      <c r="L1044" s="13">
        <v>14</v>
      </c>
      <c r="M1044" s="11"/>
      <c r="N1044" t="str">
        <f t="shared" si="16"/>
        <v/>
      </c>
    </row>
    <row r="1045" spans="1:14" x14ac:dyDescent="0.25">
      <c r="A1045" s="27" t="s">
        <v>59</v>
      </c>
      <c r="B1045" s="27">
        <v>31</v>
      </c>
      <c r="C1045" s="47">
        <v>5.2083333333333301E-2</v>
      </c>
      <c r="D1045" s="26">
        <v>14.2</v>
      </c>
      <c r="E1045" s="26" t="s">
        <v>56</v>
      </c>
      <c r="F1045" s="40"/>
      <c r="G1045" s="27"/>
      <c r="H1045" s="27" t="s">
        <v>58</v>
      </c>
      <c r="I1045" s="27">
        <v>4</v>
      </c>
      <c r="J1045" s="27">
        <v>2</v>
      </c>
      <c r="K1045" s="27"/>
      <c r="L1045" s="27"/>
      <c r="M1045" s="25"/>
      <c r="N1045" t="str">
        <f t="shared" si="16"/>
        <v/>
      </c>
    </row>
    <row r="1046" spans="1:14" x14ac:dyDescent="0.25">
      <c r="A1046" s="27" t="s">
        <v>59</v>
      </c>
      <c r="B1046" s="27">
        <v>31</v>
      </c>
      <c r="C1046" s="47">
        <v>6.25E-2</v>
      </c>
      <c r="D1046" s="26">
        <v>14.3</v>
      </c>
      <c r="E1046" s="26" t="s">
        <v>56</v>
      </c>
      <c r="F1046" s="40"/>
      <c r="G1046" s="27"/>
      <c r="H1046" s="27" t="s">
        <v>58</v>
      </c>
      <c r="I1046" s="27">
        <v>5</v>
      </c>
      <c r="J1046" s="27">
        <v>3</v>
      </c>
      <c r="K1046" s="27"/>
      <c r="L1046" s="27"/>
      <c r="M1046" s="25"/>
      <c r="N1046" t="str">
        <f t="shared" si="16"/>
        <v/>
      </c>
    </row>
    <row r="1047" spans="1:14" x14ac:dyDescent="0.25">
      <c r="A1047" s="27" t="s">
        <v>59</v>
      </c>
      <c r="B1047" s="27">
        <v>31</v>
      </c>
      <c r="C1047" s="47">
        <v>7.2916666666666699E-2</v>
      </c>
      <c r="D1047" s="26">
        <v>14.2</v>
      </c>
      <c r="E1047" s="34" t="s">
        <v>56</v>
      </c>
      <c r="F1047" s="42"/>
      <c r="G1047" s="27"/>
      <c r="H1047" s="27" t="s">
        <v>110</v>
      </c>
      <c r="I1047" s="27">
        <v>6</v>
      </c>
      <c r="J1047" s="27">
        <v>4</v>
      </c>
      <c r="K1047" s="27"/>
      <c r="L1047" s="27"/>
      <c r="M1047" s="25"/>
      <c r="N1047" t="str">
        <f t="shared" si="16"/>
        <v/>
      </c>
    </row>
    <row r="1048" spans="1:14" x14ac:dyDescent="0.25">
      <c r="A1048" s="13" t="s">
        <v>59</v>
      </c>
      <c r="B1048" s="13">
        <v>31</v>
      </c>
      <c r="C1048" s="49">
        <v>8.3333333333333301E-2</v>
      </c>
      <c r="D1048" s="31">
        <v>14</v>
      </c>
      <c r="E1048" s="12" t="s">
        <v>56</v>
      </c>
      <c r="F1048" s="41"/>
      <c r="G1048" s="13"/>
      <c r="H1048" s="13" t="s">
        <v>110</v>
      </c>
      <c r="I1048" s="13">
        <v>8</v>
      </c>
      <c r="J1048" s="13">
        <v>7</v>
      </c>
      <c r="K1048" s="13"/>
      <c r="L1048" s="13">
        <v>13</v>
      </c>
      <c r="M1048" s="11"/>
      <c r="N1048" t="str">
        <f t="shared" si="16"/>
        <v/>
      </c>
    </row>
    <row r="1049" spans="1:14" x14ac:dyDescent="0.25">
      <c r="A1049" s="27" t="s">
        <v>59</v>
      </c>
      <c r="B1049" s="27">
        <v>31</v>
      </c>
      <c r="C1049" s="47">
        <v>9.375E-2</v>
      </c>
      <c r="D1049" s="26">
        <v>13.7</v>
      </c>
      <c r="E1049" s="26" t="s">
        <v>56</v>
      </c>
      <c r="F1049" s="42"/>
      <c r="G1049" s="27"/>
      <c r="H1049" s="27" t="s">
        <v>110</v>
      </c>
      <c r="I1049" s="27">
        <v>8</v>
      </c>
      <c r="J1049" s="27">
        <v>7</v>
      </c>
      <c r="K1049" s="27"/>
      <c r="L1049" s="27"/>
      <c r="M1049" s="25"/>
      <c r="N1049" t="str">
        <f t="shared" si="16"/>
        <v/>
      </c>
    </row>
    <row r="1050" spans="1:14" x14ac:dyDescent="0.25">
      <c r="A1050" s="27" t="s">
        <v>59</v>
      </c>
      <c r="B1050" s="27">
        <v>31</v>
      </c>
      <c r="C1050" s="47">
        <v>0.104166666666667</v>
      </c>
      <c r="D1050" s="26">
        <v>13.2</v>
      </c>
      <c r="E1050" s="26" t="s">
        <v>56</v>
      </c>
      <c r="F1050" s="40"/>
      <c r="G1050" s="27"/>
      <c r="H1050" s="27" t="s">
        <v>110</v>
      </c>
      <c r="I1050" s="27">
        <v>8</v>
      </c>
      <c r="J1050" s="27">
        <v>7</v>
      </c>
      <c r="K1050" s="27"/>
      <c r="L1050" s="27"/>
      <c r="M1050" s="25"/>
      <c r="N1050" t="str">
        <f t="shared" si="16"/>
        <v/>
      </c>
    </row>
    <row r="1051" spans="1:14" x14ac:dyDescent="0.25">
      <c r="A1051" s="27" t="s">
        <v>59</v>
      </c>
      <c r="B1051" s="27">
        <v>31</v>
      </c>
      <c r="C1051" s="47">
        <v>0.114583333333333</v>
      </c>
      <c r="D1051" s="26">
        <v>12.6</v>
      </c>
      <c r="E1051" s="27" t="s">
        <v>56</v>
      </c>
      <c r="F1051" s="42"/>
      <c r="G1051" s="27"/>
      <c r="H1051" s="27" t="s">
        <v>110</v>
      </c>
      <c r="I1051" s="27">
        <v>6</v>
      </c>
      <c r="J1051" s="27">
        <v>5</v>
      </c>
      <c r="K1051" s="27"/>
      <c r="L1051" s="27"/>
      <c r="M1051" s="25"/>
      <c r="N1051" t="str">
        <f t="shared" si="16"/>
        <v/>
      </c>
    </row>
    <row r="1052" spans="1:14" x14ac:dyDescent="0.25">
      <c r="A1052" s="13" t="s">
        <v>59</v>
      </c>
      <c r="B1052" s="13">
        <v>31</v>
      </c>
      <c r="C1052" s="49">
        <v>0.125</v>
      </c>
      <c r="D1052" s="12">
        <v>11.9</v>
      </c>
      <c r="E1052" s="12" t="s">
        <v>56</v>
      </c>
      <c r="F1052" s="39"/>
      <c r="G1052" s="13"/>
      <c r="H1052" s="13" t="s">
        <v>58</v>
      </c>
      <c r="I1052" s="13">
        <v>4</v>
      </c>
      <c r="J1052" s="13">
        <v>2</v>
      </c>
      <c r="K1052" s="13"/>
      <c r="L1052" s="13">
        <v>12</v>
      </c>
      <c r="M1052" s="11"/>
      <c r="N1052" t="str">
        <f t="shared" si="16"/>
        <v/>
      </c>
    </row>
    <row r="1053" spans="1:14" x14ac:dyDescent="0.25">
      <c r="A1053" s="27" t="s">
        <v>59</v>
      </c>
      <c r="B1053" s="27">
        <v>31</v>
      </c>
      <c r="C1053" s="47">
        <v>0.13541666666666699</v>
      </c>
      <c r="D1053" s="26">
        <v>11</v>
      </c>
      <c r="E1053" s="26" t="s">
        <v>56</v>
      </c>
      <c r="F1053" s="42"/>
      <c r="G1053" s="27"/>
      <c r="H1053" s="27" t="s">
        <v>58</v>
      </c>
      <c r="I1053" s="27">
        <v>4</v>
      </c>
      <c r="J1053" s="27">
        <v>1</v>
      </c>
      <c r="K1053" s="27"/>
      <c r="L1053" s="27"/>
      <c r="M1053" s="25"/>
      <c r="N1053" t="str">
        <f t="shared" si="16"/>
        <v/>
      </c>
    </row>
    <row r="1054" spans="1:14" x14ac:dyDescent="0.25">
      <c r="A1054" s="27" t="s">
        <v>59</v>
      </c>
      <c r="B1054" s="27">
        <v>31</v>
      </c>
      <c r="C1054" s="47">
        <v>0.14583333333333301</v>
      </c>
      <c r="D1054" s="26">
        <v>10.1</v>
      </c>
      <c r="E1054" s="26" t="s">
        <v>56</v>
      </c>
      <c r="F1054" s="42"/>
      <c r="G1054" s="27"/>
      <c r="H1054" s="27" t="s">
        <v>58</v>
      </c>
      <c r="I1054" s="27">
        <v>3</v>
      </c>
      <c r="J1054" s="27">
        <v>1</v>
      </c>
      <c r="K1054" s="27"/>
      <c r="L1054" s="27"/>
      <c r="M1054" s="25"/>
      <c r="N1054" t="str">
        <f t="shared" si="16"/>
        <v/>
      </c>
    </row>
    <row r="1055" spans="1:14" x14ac:dyDescent="0.25">
      <c r="A1055" s="27" t="s">
        <v>59</v>
      </c>
      <c r="B1055" s="27">
        <v>31</v>
      </c>
      <c r="C1055" s="47">
        <v>0.156250000000001</v>
      </c>
      <c r="D1055" s="26">
        <v>9</v>
      </c>
      <c r="E1055" s="34" t="s">
        <v>56</v>
      </c>
      <c r="F1055" s="42"/>
      <c r="G1055" s="27"/>
      <c r="H1055" s="27" t="s">
        <v>58</v>
      </c>
      <c r="I1055" s="27">
        <v>3</v>
      </c>
      <c r="J1055" s="27">
        <v>1</v>
      </c>
      <c r="K1055" s="27"/>
      <c r="L1055" s="27"/>
      <c r="M1055" s="25"/>
      <c r="N1055" t="str">
        <f t="shared" si="16"/>
        <v/>
      </c>
    </row>
    <row r="1056" spans="1:14" x14ac:dyDescent="0.25">
      <c r="A1056" s="13" t="s">
        <v>59</v>
      </c>
      <c r="B1056" s="13">
        <v>31</v>
      </c>
      <c r="C1056" s="49">
        <v>0.16666666666666666</v>
      </c>
      <c r="D1056" s="31">
        <v>7.9</v>
      </c>
      <c r="E1056" s="12" t="s">
        <v>56</v>
      </c>
      <c r="F1056" s="39"/>
      <c r="G1056" s="13"/>
      <c r="H1056" s="13" t="s">
        <v>58</v>
      </c>
      <c r="I1056" s="13">
        <v>3</v>
      </c>
      <c r="J1056" s="13">
        <v>0</v>
      </c>
      <c r="K1056" s="13"/>
      <c r="L1056" s="13">
        <v>12</v>
      </c>
      <c r="M1056" s="11"/>
      <c r="N1056" t="str">
        <f t="shared" si="16"/>
        <v/>
      </c>
    </row>
    <row r="1057" spans="1:14" x14ac:dyDescent="0.25">
      <c r="A1057" s="27" t="s">
        <v>59</v>
      </c>
      <c r="B1057" s="27">
        <v>31</v>
      </c>
      <c r="C1057" s="47">
        <v>0.17708333333333101</v>
      </c>
      <c r="D1057" s="26">
        <v>6.6</v>
      </c>
      <c r="E1057" s="26" t="s">
        <v>56</v>
      </c>
      <c r="F1057" s="42"/>
      <c r="G1057" s="27"/>
      <c r="H1057" s="27" t="s">
        <v>58</v>
      </c>
      <c r="I1057" s="27">
        <v>3</v>
      </c>
      <c r="J1057" s="27">
        <v>0</v>
      </c>
      <c r="K1057" s="27">
        <v>745.5</v>
      </c>
      <c r="L1057" s="27"/>
      <c r="M1057" s="25"/>
      <c r="N1057" t="str">
        <f t="shared" si="16"/>
        <v/>
      </c>
    </row>
    <row r="1058" spans="1:14" x14ac:dyDescent="0.25">
      <c r="A1058" s="27"/>
      <c r="B1058" s="27"/>
      <c r="C1058" s="47"/>
      <c r="D1058" s="26"/>
      <c r="E1058" s="34"/>
      <c r="F1058" s="42"/>
      <c r="G1058" s="27"/>
      <c r="H1058" s="27"/>
      <c r="I1058" s="27"/>
      <c r="J1058" s="27"/>
      <c r="K1058" s="27"/>
      <c r="L1058" s="27"/>
      <c r="M1058" s="25"/>
      <c r="N1058" t="str">
        <f t="shared" si="16"/>
        <v/>
      </c>
    </row>
    <row r="1059" spans="1:14" x14ac:dyDescent="0.25">
      <c r="A1059" s="27" t="s">
        <v>59</v>
      </c>
      <c r="B1059" s="27">
        <v>31</v>
      </c>
      <c r="C1059" s="47">
        <v>0.9375</v>
      </c>
      <c r="D1059" s="26">
        <v>6</v>
      </c>
      <c r="E1059" s="26" t="s">
        <v>111</v>
      </c>
      <c r="F1059" s="42"/>
      <c r="G1059" s="27"/>
      <c r="H1059" s="27" t="s">
        <v>112</v>
      </c>
      <c r="I1059" s="27">
        <v>9</v>
      </c>
      <c r="J1059" s="27">
        <v>7</v>
      </c>
      <c r="K1059" s="27">
        <v>747</v>
      </c>
      <c r="L1059" s="27"/>
      <c r="M1059" s="25"/>
      <c r="N1059" t="str">
        <f t="shared" si="16"/>
        <v/>
      </c>
    </row>
    <row r="1060" spans="1:14" x14ac:dyDescent="0.25">
      <c r="A1060" s="27" t="s">
        <v>59</v>
      </c>
      <c r="B1060" s="27">
        <v>31</v>
      </c>
      <c r="C1060" s="47">
        <v>0.94791666666666663</v>
      </c>
      <c r="D1060" s="26">
        <v>7.4</v>
      </c>
      <c r="E1060" s="26" t="s">
        <v>111</v>
      </c>
      <c r="F1060" s="40"/>
      <c r="G1060" s="27"/>
      <c r="H1060" s="27" t="s">
        <v>112</v>
      </c>
      <c r="I1060" s="27">
        <v>9</v>
      </c>
      <c r="J1060" s="27">
        <v>8</v>
      </c>
      <c r="K1060" s="27"/>
      <c r="L1060" s="27"/>
      <c r="M1060" s="25"/>
      <c r="N1060" t="str">
        <f t="shared" si="16"/>
        <v/>
      </c>
    </row>
    <row r="1061" spans="1:14" x14ac:dyDescent="0.25">
      <c r="A1061" s="13" t="s">
        <v>59</v>
      </c>
      <c r="B1061" s="13">
        <v>31</v>
      </c>
      <c r="C1061" s="49">
        <v>0.95833333333333337</v>
      </c>
      <c r="D1061" s="31">
        <v>8.6</v>
      </c>
      <c r="E1061" s="12" t="s">
        <v>111</v>
      </c>
      <c r="F1061" s="39"/>
      <c r="G1061" s="13"/>
      <c r="H1061" s="13" t="s">
        <v>112</v>
      </c>
      <c r="I1061" s="13">
        <v>9</v>
      </c>
      <c r="J1061" s="13">
        <v>8</v>
      </c>
      <c r="K1061" s="13"/>
      <c r="L1061" s="13">
        <v>18</v>
      </c>
      <c r="M1061" s="11"/>
      <c r="N1061" t="str">
        <f t="shared" si="16"/>
        <v/>
      </c>
    </row>
    <row r="1062" spans="1:14" x14ac:dyDescent="0.25">
      <c r="A1062" s="27" t="s">
        <v>59</v>
      </c>
      <c r="B1062" s="27">
        <v>31</v>
      </c>
      <c r="C1062" s="47">
        <v>0.96875</v>
      </c>
      <c r="D1062" s="26">
        <v>9.6999999999999993</v>
      </c>
      <c r="E1062" s="34" t="s">
        <v>83</v>
      </c>
      <c r="F1062" s="42"/>
      <c r="G1062" s="27"/>
      <c r="H1062" s="27" t="s">
        <v>113</v>
      </c>
      <c r="I1062" s="27">
        <v>10</v>
      </c>
      <c r="J1062" s="27">
        <v>9</v>
      </c>
      <c r="K1062" s="27"/>
      <c r="L1062" s="27"/>
      <c r="M1062" s="36"/>
      <c r="N1062" t="str">
        <f t="shared" si="16"/>
        <v/>
      </c>
    </row>
    <row r="1063" spans="1:14" x14ac:dyDescent="0.25">
      <c r="A1063" s="27" t="s">
        <v>59</v>
      </c>
      <c r="B1063" s="27">
        <v>31</v>
      </c>
      <c r="C1063" s="47">
        <v>0.97916666666666663</v>
      </c>
      <c r="D1063" s="26">
        <v>10.7</v>
      </c>
      <c r="E1063" s="26" t="s">
        <v>83</v>
      </c>
      <c r="F1063" s="40"/>
      <c r="G1063" s="27"/>
      <c r="H1063" s="27" t="s">
        <v>113</v>
      </c>
      <c r="I1063" s="27">
        <v>10</v>
      </c>
      <c r="J1063" s="27">
        <v>9</v>
      </c>
      <c r="K1063" s="27"/>
      <c r="L1063" s="27"/>
      <c r="M1063" s="25"/>
      <c r="N1063" t="str">
        <f t="shared" si="16"/>
        <v/>
      </c>
    </row>
    <row r="1064" spans="1:14" x14ac:dyDescent="0.25">
      <c r="A1064" s="27" t="s">
        <v>59</v>
      </c>
      <c r="B1064" s="27">
        <v>31</v>
      </c>
      <c r="C1064" s="47">
        <v>0.98958333333333337</v>
      </c>
      <c r="D1064" s="26">
        <v>11.6</v>
      </c>
      <c r="E1064" s="26" t="s">
        <v>83</v>
      </c>
      <c r="F1064" s="40"/>
      <c r="G1064" s="27"/>
      <c r="H1064" s="27" t="s">
        <v>113</v>
      </c>
      <c r="I1064" s="27">
        <v>10</v>
      </c>
      <c r="J1064" s="27">
        <v>9</v>
      </c>
      <c r="K1064" s="27"/>
      <c r="L1064" s="27"/>
      <c r="M1064" s="25"/>
      <c r="N1064" t="str">
        <f t="shared" si="16"/>
        <v/>
      </c>
    </row>
    <row r="1065" spans="1:14" x14ac:dyDescent="0.25">
      <c r="A1065" s="13" t="s">
        <v>60</v>
      </c>
      <c r="B1065" s="14">
        <v>1</v>
      </c>
      <c r="C1065" s="49">
        <v>0</v>
      </c>
      <c r="D1065" s="12">
        <v>12.4</v>
      </c>
      <c r="E1065" s="12" t="s">
        <v>83</v>
      </c>
      <c r="F1065" s="41"/>
      <c r="G1065" s="13"/>
      <c r="H1065" s="13" t="s">
        <v>113</v>
      </c>
      <c r="I1065" s="13">
        <v>10</v>
      </c>
      <c r="J1065" s="13">
        <v>10</v>
      </c>
      <c r="K1065" s="13"/>
      <c r="L1065" s="13">
        <v>17</v>
      </c>
      <c r="M1065" s="11"/>
      <c r="N1065" t="str">
        <f t="shared" si="16"/>
        <v/>
      </c>
    </row>
    <row r="1066" spans="1:14" x14ac:dyDescent="0.25">
      <c r="A1066" s="27" t="s">
        <v>60</v>
      </c>
      <c r="B1066" s="34">
        <v>1</v>
      </c>
      <c r="C1066" s="47">
        <v>1.0416666666666666E-2</v>
      </c>
      <c r="D1066" s="26">
        <v>13.1</v>
      </c>
      <c r="E1066" s="34" t="s">
        <v>83</v>
      </c>
      <c r="F1066" s="42"/>
      <c r="G1066" s="34"/>
      <c r="H1066" s="34" t="s">
        <v>113</v>
      </c>
      <c r="I1066" s="34">
        <v>10</v>
      </c>
      <c r="J1066" s="34">
        <v>10</v>
      </c>
      <c r="K1066" s="34"/>
      <c r="L1066" s="34"/>
      <c r="M1066" s="34"/>
      <c r="N1066" t="str">
        <f t="shared" si="16"/>
        <v/>
      </c>
    </row>
    <row r="1067" spans="1:14" x14ac:dyDescent="0.25">
      <c r="A1067" s="27" t="s">
        <v>60</v>
      </c>
      <c r="B1067" s="34">
        <v>1</v>
      </c>
      <c r="C1067" s="47">
        <v>2.0833333333333332E-2</v>
      </c>
      <c r="D1067" s="26">
        <v>13.6</v>
      </c>
      <c r="E1067" s="27" t="s">
        <v>83</v>
      </c>
      <c r="F1067" s="40"/>
      <c r="G1067" s="27"/>
      <c r="H1067" s="27" t="s">
        <v>113</v>
      </c>
      <c r="I1067" s="27">
        <v>10</v>
      </c>
      <c r="J1067" s="27">
        <v>10</v>
      </c>
      <c r="K1067" s="27"/>
      <c r="L1067" s="27"/>
      <c r="M1067" s="25"/>
      <c r="N1067" t="str">
        <f t="shared" si="16"/>
        <v/>
      </c>
    </row>
    <row r="1068" spans="1:14" x14ac:dyDescent="0.25">
      <c r="A1068" s="27" t="s">
        <v>60</v>
      </c>
      <c r="B1068" s="34">
        <v>1</v>
      </c>
      <c r="C1068" s="47">
        <v>3.125E-2</v>
      </c>
      <c r="D1068" s="26">
        <v>14.1</v>
      </c>
      <c r="E1068" s="26" t="s">
        <v>83</v>
      </c>
      <c r="F1068" s="40"/>
      <c r="G1068" s="27"/>
      <c r="H1068" s="27" t="s">
        <v>113</v>
      </c>
      <c r="I1068" s="27">
        <v>10</v>
      </c>
      <c r="J1068" s="27">
        <v>10</v>
      </c>
      <c r="K1068" s="27"/>
      <c r="L1068" s="27"/>
      <c r="M1068" s="25"/>
      <c r="N1068" t="str">
        <f t="shared" si="16"/>
        <v/>
      </c>
    </row>
    <row r="1069" spans="1:14" x14ac:dyDescent="0.25">
      <c r="A1069" s="13" t="s">
        <v>60</v>
      </c>
      <c r="B1069" s="14">
        <v>1</v>
      </c>
      <c r="C1069" s="49">
        <v>4.1666666666666699E-2</v>
      </c>
      <c r="D1069" s="31">
        <v>14.4</v>
      </c>
      <c r="E1069" s="12" t="s">
        <v>83</v>
      </c>
      <c r="F1069" s="41"/>
      <c r="G1069" s="13"/>
      <c r="H1069" s="13" t="s">
        <v>113</v>
      </c>
      <c r="I1069" s="13">
        <v>10</v>
      </c>
      <c r="J1069" s="13">
        <v>10</v>
      </c>
      <c r="K1069" s="13"/>
      <c r="L1069" s="13">
        <v>17</v>
      </c>
      <c r="M1069" s="11"/>
      <c r="N1069" t="str">
        <f t="shared" si="16"/>
        <v/>
      </c>
    </row>
    <row r="1070" spans="1:14" x14ac:dyDescent="0.25">
      <c r="A1070" s="27" t="s">
        <v>60</v>
      </c>
      <c r="B1070" s="34">
        <v>1</v>
      </c>
      <c r="C1070" s="47">
        <v>5.2083333333333301E-2</v>
      </c>
      <c r="D1070" s="26">
        <v>14.5</v>
      </c>
      <c r="E1070" s="34" t="s">
        <v>83</v>
      </c>
      <c r="F1070" s="42"/>
      <c r="G1070" s="27"/>
      <c r="H1070" s="27" t="s">
        <v>113</v>
      </c>
      <c r="I1070" s="27">
        <v>10</v>
      </c>
      <c r="J1070" s="27">
        <v>9</v>
      </c>
      <c r="K1070" s="27"/>
      <c r="L1070" s="27"/>
      <c r="M1070" s="25"/>
      <c r="N1070" t="str">
        <f t="shared" si="16"/>
        <v/>
      </c>
    </row>
    <row r="1071" spans="1:14" x14ac:dyDescent="0.25">
      <c r="A1071" s="27" t="s">
        <v>60</v>
      </c>
      <c r="B1071" s="34">
        <v>1</v>
      </c>
      <c r="C1071" s="47">
        <v>6.25E-2</v>
      </c>
      <c r="D1071" s="26">
        <v>14.6</v>
      </c>
      <c r="E1071" s="26" t="s">
        <v>83</v>
      </c>
      <c r="F1071" s="40"/>
      <c r="G1071" s="27"/>
      <c r="H1071" s="27" t="s">
        <v>113</v>
      </c>
      <c r="I1071" s="27">
        <v>10</v>
      </c>
      <c r="J1071" s="27">
        <v>9</v>
      </c>
      <c r="K1071" s="27"/>
      <c r="L1071" s="27"/>
      <c r="M1071" s="25"/>
      <c r="N1071" t="str">
        <f t="shared" si="16"/>
        <v/>
      </c>
    </row>
    <row r="1072" spans="1:14" x14ac:dyDescent="0.25">
      <c r="A1072" s="27" t="s">
        <v>60</v>
      </c>
      <c r="B1072" s="34">
        <v>1</v>
      </c>
      <c r="C1072" s="47">
        <v>7.2916666666666699E-2</v>
      </c>
      <c r="D1072" s="26">
        <v>14.5</v>
      </c>
      <c r="E1072" s="26" t="s">
        <v>83</v>
      </c>
      <c r="F1072" s="42"/>
      <c r="G1072" s="27"/>
      <c r="H1072" s="27" t="s">
        <v>113</v>
      </c>
      <c r="I1072" s="27">
        <v>10</v>
      </c>
      <c r="J1072" s="27">
        <v>8</v>
      </c>
      <c r="K1072" s="27"/>
      <c r="L1072" s="27"/>
      <c r="M1072" s="25"/>
      <c r="N1072" t="str">
        <f t="shared" si="16"/>
        <v/>
      </c>
    </row>
    <row r="1073" spans="1:14" x14ac:dyDescent="0.25">
      <c r="A1073" s="13" t="s">
        <v>60</v>
      </c>
      <c r="B1073" s="14">
        <v>1</v>
      </c>
      <c r="C1073" s="49">
        <v>8.3333333333333301E-2</v>
      </c>
      <c r="D1073" s="31">
        <v>14.3</v>
      </c>
      <c r="E1073" s="12" t="s">
        <v>83</v>
      </c>
      <c r="F1073" s="41"/>
      <c r="G1073" s="13"/>
      <c r="H1073" s="13" t="s">
        <v>113</v>
      </c>
      <c r="I1073" s="13">
        <v>10</v>
      </c>
      <c r="J1073" s="13">
        <v>8</v>
      </c>
      <c r="K1073" s="13"/>
      <c r="L1073" s="13">
        <v>16</v>
      </c>
      <c r="M1073" s="11"/>
      <c r="N1073" t="str">
        <f t="shared" si="16"/>
        <v/>
      </c>
    </row>
    <row r="1074" spans="1:14" x14ac:dyDescent="0.25">
      <c r="A1074" s="27" t="s">
        <v>60</v>
      </c>
      <c r="B1074" s="34">
        <v>1</v>
      </c>
      <c r="C1074" s="47">
        <v>9.375E-2</v>
      </c>
      <c r="D1074" s="26">
        <v>13.9</v>
      </c>
      <c r="E1074" s="27" t="s">
        <v>83</v>
      </c>
      <c r="F1074" s="42"/>
      <c r="G1074" s="27"/>
      <c r="H1074" s="27" t="s">
        <v>113</v>
      </c>
      <c r="I1074" s="27">
        <v>10</v>
      </c>
      <c r="J1074" s="27">
        <v>8</v>
      </c>
      <c r="K1074" s="27"/>
      <c r="L1074" s="27"/>
      <c r="M1074" s="25"/>
      <c r="N1074" t="str">
        <f t="shared" si="16"/>
        <v/>
      </c>
    </row>
    <row r="1075" spans="1:14" x14ac:dyDescent="0.25">
      <c r="A1075" s="27" t="s">
        <v>60</v>
      </c>
      <c r="B1075" s="34">
        <v>1</v>
      </c>
      <c r="C1075" s="47">
        <v>0.104166666666667</v>
      </c>
      <c r="D1075" s="26">
        <v>13.4</v>
      </c>
      <c r="E1075" s="26" t="s">
        <v>83</v>
      </c>
      <c r="F1075" s="42"/>
      <c r="G1075" s="27"/>
      <c r="H1075" s="27" t="s">
        <v>113</v>
      </c>
      <c r="I1075" s="27">
        <v>10</v>
      </c>
      <c r="J1075" s="27">
        <v>9</v>
      </c>
      <c r="K1075" s="27"/>
      <c r="L1075" s="27"/>
      <c r="M1075" s="25"/>
      <c r="N1075" t="str">
        <f t="shared" si="16"/>
        <v/>
      </c>
    </row>
    <row r="1076" spans="1:14" x14ac:dyDescent="0.25">
      <c r="A1076" s="27" t="s">
        <v>60</v>
      </c>
      <c r="B1076" s="34">
        <v>1</v>
      </c>
      <c r="C1076" s="47">
        <v>0.114583333333333</v>
      </c>
      <c r="D1076" s="26">
        <v>12.8</v>
      </c>
      <c r="E1076" s="26" t="s">
        <v>83</v>
      </c>
      <c r="F1076" s="42"/>
      <c r="G1076" s="27"/>
      <c r="H1076" s="27" t="s">
        <v>113</v>
      </c>
      <c r="I1076" s="27">
        <v>10</v>
      </c>
      <c r="J1076" s="27">
        <v>9</v>
      </c>
      <c r="K1076" s="27"/>
      <c r="L1076" s="27"/>
      <c r="M1076" s="25"/>
      <c r="N1076" t="str">
        <f t="shared" si="16"/>
        <v/>
      </c>
    </row>
    <row r="1077" spans="1:14" x14ac:dyDescent="0.25">
      <c r="A1077" s="13" t="s">
        <v>60</v>
      </c>
      <c r="B1077" s="14">
        <v>1</v>
      </c>
      <c r="C1077" s="49">
        <v>0.125</v>
      </c>
      <c r="D1077" s="12">
        <v>12.1</v>
      </c>
      <c r="E1077" s="12" t="s">
        <v>83</v>
      </c>
      <c r="F1077" s="39"/>
      <c r="G1077" s="13"/>
      <c r="H1077" s="13" t="s">
        <v>113</v>
      </c>
      <c r="I1077" s="13">
        <v>10</v>
      </c>
      <c r="J1077" s="13">
        <v>8</v>
      </c>
      <c r="K1077" s="13"/>
      <c r="L1077" s="13">
        <v>16</v>
      </c>
      <c r="M1077" s="11"/>
      <c r="N1077" t="str">
        <f t="shared" si="16"/>
        <v/>
      </c>
    </row>
    <row r="1078" spans="1:14" x14ac:dyDescent="0.25">
      <c r="A1078" s="27" t="s">
        <v>60</v>
      </c>
      <c r="B1078" s="34">
        <v>1</v>
      </c>
      <c r="C1078" s="47">
        <v>0.13541666666666699</v>
      </c>
      <c r="D1078" s="26">
        <v>11.3</v>
      </c>
      <c r="E1078" s="34" t="s">
        <v>83</v>
      </c>
      <c r="F1078" s="42"/>
      <c r="G1078" s="27"/>
      <c r="H1078" s="27" t="s">
        <v>113</v>
      </c>
      <c r="I1078" s="27">
        <v>10</v>
      </c>
      <c r="J1078" s="27">
        <v>8</v>
      </c>
      <c r="K1078" s="27"/>
      <c r="L1078" s="27"/>
      <c r="M1078" s="25"/>
      <c r="N1078" t="str">
        <f t="shared" si="16"/>
        <v/>
      </c>
    </row>
    <row r="1079" spans="1:14" x14ac:dyDescent="0.25">
      <c r="A1079" s="27" t="s">
        <v>60</v>
      </c>
      <c r="B1079" s="34">
        <v>1</v>
      </c>
      <c r="C1079" s="47">
        <v>0.14583333333333301</v>
      </c>
      <c r="D1079" s="26">
        <v>10.3</v>
      </c>
      <c r="E1079" s="26" t="s">
        <v>111</v>
      </c>
      <c r="F1079" s="42"/>
      <c r="G1079" s="27"/>
      <c r="H1079" s="27" t="s">
        <v>112</v>
      </c>
      <c r="I1079" s="27">
        <v>9</v>
      </c>
      <c r="J1079" s="27">
        <v>8</v>
      </c>
      <c r="K1079" s="27"/>
      <c r="L1079" s="27"/>
      <c r="M1079" s="25"/>
      <c r="N1079" t="str">
        <f t="shared" si="16"/>
        <v/>
      </c>
    </row>
    <row r="1080" spans="1:14" x14ac:dyDescent="0.25">
      <c r="A1080" s="27" t="s">
        <v>60</v>
      </c>
      <c r="B1080" s="34">
        <v>1</v>
      </c>
      <c r="C1080" s="47">
        <v>0.156250000000001</v>
      </c>
      <c r="D1080" s="26">
        <v>9.1999999999999993</v>
      </c>
      <c r="E1080" s="26" t="s">
        <v>111</v>
      </c>
      <c r="F1080" s="42"/>
      <c r="G1080" s="27"/>
      <c r="H1080" s="27" t="s">
        <v>112</v>
      </c>
      <c r="I1080" s="27">
        <v>9</v>
      </c>
      <c r="J1080" s="27">
        <v>8</v>
      </c>
      <c r="K1080" s="27"/>
      <c r="L1080" s="27"/>
      <c r="M1080" s="25"/>
      <c r="N1080" t="str">
        <f t="shared" si="16"/>
        <v/>
      </c>
    </row>
    <row r="1081" spans="1:14" x14ac:dyDescent="0.25">
      <c r="A1081" s="13" t="s">
        <v>60</v>
      </c>
      <c r="B1081" s="14">
        <v>1</v>
      </c>
      <c r="C1081" s="49">
        <v>0.16666666666666666</v>
      </c>
      <c r="D1081" s="31">
        <v>8.1</v>
      </c>
      <c r="E1081" s="12" t="s">
        <v>111</v>
      </c>
      <c r="F1081" s="41"/>
      <c r="G1081" s="13"/>
      <c r="H1081" s="13" t="s">
        <v>112</v>
      </c>
      <c r="I1081" s="13">
        <v>8</v>
      </c>
      <c r="J1081" s="13">
        <v>7</v>
      </c>
      <c r="K1081" s="13"/>
      <c r="L1081" s="13">
        <v>15.5</v>
      </c>
      <c r="M1081" s="11"/>
      <c r="N1081" t="str">
        <f t="shared" si="16"/>
        <v/>
      </c>
    </row>
    <row r="1082" spans="1:14" x14ac:dyDescent="0.25">
      <c r="A1082" s="27" t="s">
        <v>60</v>
      </c>
      <c r="B1082" s="34">
        <v>1</v>
      </c>
      <c r="C1082" s="47">
        <v>0.17708333333333101</v>
      </c>
      <c r="D1082" s="26">
        <v>6.3</v>
      </c>
      <c r="E1082" s="34" t="s">
        <v>111</v>
      </c>
      <c r="F1082" s="42"/>
      <c r="G1082" s="27"/>
      <c r="H1082" s="27" t="s">
        <v>112</v>
      </c>
      <c r="I1082" s="27">
        <v>8</v>
      </c>
      <c r="J1082" s="27">
        <v>7</v>
      </c>
      <c r="K1082" s="27"/>
      <c r="L1082" s="27"/>
      <c r="M1082" s="25"/>
      <c r="N1082" t="str">
        <f t="shared" si="16"/>
        <v/>
      </c>
    </row>
    <row r="1083" spans="1:14" x14ac:dyDescent="0.25">
      <c r="A1083" s="27" t="s">
        <v>60</v>
      </c>
      <c r="B1083" s="34">
        <v>1</v>
      </c>
      <c r="C1083" s="47">
        <v>0.1875</v>
      </c>
      <c r="D1083" s="26">
        <v>5.5</v>
      </c>
      <c r="E1083" s="26" t="s">
        <v>111</v>
      </c>
      <c r="F1083" s="42"/>
      <c r="G1083" s="27"/>
      <c r="H1083" s="27" t="s">
        <v>112</v>
      </c>
      <c r="I1083" s="27">
        <v>8</v>
      </c>
      <c r="J1083" s="27">
        <v>7</v>
      </c>
      <c r="K1083" s="27">
        <v>748</v>
      </c>
      <c r="L1083" s="27"/>
      <c r="M1083" s="25"/>
      <c r="N1083" t="str">
        <f t="shared" si="16"/>
        <v/>
      </c>
    </row>
    <row r="1084" spans="1:14" x14ac:dyDescent="0.25">
      <c r="A1084" s="27"/>
      <c r="B1084" s="27"/>
      <c r="C1084" s="47"/>
      <c r="D1084" s="26"/>
      <c r="E1084" s="26"/>
      <c r="F1084" s="40"/>
      <c r="G1084" s="27"/>
      <c r="H1084" s="27"/>
      <c r="I1084" s="27"/>
      <c r="J1084" s="27"/>
      <c r="K1084" s="27"/>
      <c r="L1084" s="27"/>
      <c r="M1084" s="25"/>
      <c r="N1084" t="str">
        <f t="shared" si="16"/>
        <v/>
      </c>
    </row>
    <row r="1085" spans="1:14" x14ac:dyDescent="0.25">
      <c r="A1085" s="44" t="s">
        <v>60</v>
      </c>
      <c r="B1085" s="44">
        <v>1</v>
      </c>
      <c r="C1085" s="48">
        <v>0.9375</v>
      </c>
      <c r="D1085" s="50">
        <v>6.2</v>
      </c>
      <c r="E1085" s="28" t="s">
        <v>111</v>
      </c>
      <c r="F1085" s="44"/>
      <c r="G1085" s="44"/>
      <c r="H1085" s="44" t="s">
        <v>112</v>
      </c>
      <c r="I1085" s="44">
        <v>7</v>
      </c>
      <c r="J1085" s="44">
        <v>6</v>
      </c>
      <c r="K1085" s="44">
        <v>745</v>
      </c>
      <c r="L1085" s="44"/>
      <c r="M1085" s="33"/>
      <c r="N1085" t="str">
        <f>IF(AND(I1085=10,OR(H1085="D",H1085="C",H1085="B",H1085="A")),"ERR1",IF(AND(OR(H1085="B",H1085="C",H1085="D",H1085="E"),I1085=0),"ERR2",IF(J1085&gt;I1085,"ERR3","")))</f>
        <v/>
      </c>
    </row>
    <row r="1086" spans="1:14" x14ac:dyDescent="0.25">
      <c r="A1086" s="44" t="s">
        <v>60</v>
      </c>
      <c r="B1086" s="44">
        <v>1</v>
      </c>
      <c r="C1086" s="48">
        <v>0.94791666666666663</v>
      </c>
      <c r="D1086" s="50">
        <v>7.6</v>
      </c>
      <c r="E1086" s="28" t="s">
        <v>111</v>
      </c>
      <c r="F1086" s="44"/>
      <c r="G1086" s="44"/>
      <c r="H1086" s="44" t="s">
        <v>112</v>
      </c>
      <c r="I1086" s="44">
        <v>8</v>
      </c>
      <c r="J1086" s="44">
        <v>6</v>
      </c>
      <c r="K1086" s="44"/>
      <c r="L1086" s="44"/>
      <c r="N1086" t="str">
        <f t="shared" ref="N1086:N1157" si="17">IF(AND(I1086=10,OR(H1086="D",H1086="C",H1086="B",H1086="A")),"ERR1",IF(AND(OR(H1086="B",H1086="C",H1086="D",H1086="E"),I1086=0),"ERR2",IF(J1086&gt;I1086,"ERR3","")))</f>
        <v/>
      </c>
    </row>
    <row r="1087" spans="1:14" x14ac:dyDescent="0.25">
      <c r="A1087" s="13" t="s">
        <v>60</v>
      </c>
      <c r="B1087" s="13">
        <v>1</v>
      </c>
      <c r="C1087" s="49">
        <v>0.95833333333333304</v>
      </c>
      <c r="D1087" s="51">
        <v>8.8000000000000007</v>
      </c>
      <c r="E1087" s="52" t="s">
        <v>111</v>
      </c>
      <c r="F1087" s="13"/>
      <c r="G1087" s="13"/>
      <c r="H1087" s="13" t="s">
        <v>112</v>
      </c>
      <c r="I1087" s="13">
        <v>8</v>
      </c>
      <c r="J1087" s="13">
        <v>7</v>
      </c>
      <c r="K1087" s="13"/>
      <c r="L1087" s="13">
        <v>19</v>
      </c>
      <c r="M1087" s="11"/>
      <c r="N1087" t="str">
        <f t="shared" si="17"/>
        <v/>
      </c>
    </row>
    <row r="1088" spans="1:14" x14ac:dyDescent="0.25">
      <c r="A1088" s="44" t="s">
        <v>60</v>
      </c>
      <c r="B1088" s="44">
        <v>1</v>
      </c>
      <c r="C1088" s="48">
        <v>0.96875</v>
      </c>
      <c r="D1088" s="50">
        <v>9.9</v>
      </c>
      <c r="E1088" s="28" t="s">
        <v>111</v>
      </c>
      <c r="F1088" s="44"/>
      <c r="G1088" s="44"/>
      <c r="H1088" s="44" t="s">
        <v>112</v>
      </c>
      <c r="I1088" s="44">
        <v>8</v>
      </c>
      <c r="J1088" s="44">
        <v>7</v>
      </c>
      <c r="K1088" s="44"/>
      <c r="L1088" s="44"/>
      <c r="N1088" t="str">
        <f t="shared" si="17"/>
        <v/>
      </c>
    </row>
    <row r="1089" spans="1:14" x14ac:dyDescent="0.25">
      <c r="A1089" s="44" t="s">
        <v>60</v>
      </c>
      <c r="B1089" s="44">
        <v>1</v>
      </c>
      <c r="C1089" s="48">
        <v>0.97916666666666696</v>
      </c>
      <c r="D1089" s="50">
        <v>10.9</v>
      </c>
      <c r="E1089" s="53" t="s">
        <v>83</v>
      </c>
      <c r="F1089" s="44"/>
      <c r="G1089" s="44"/>
      <c r="H1089" s="44" t="s">
        <v>113</v>
      </c>
      <c r="I1089" s="44">
        <v>9</v>
      </c>
      <c r="J1089" s="44">
        <v>7</v>
      </c>
      <c r="K1089" s="44"/>
      <c r="L1089" s="44"/>
      <c r="N1089" t="str">
        <f t="shared" si="17"/>
        <v/>
      </c>
    </row>
    <row r="1090" spans="1:14" x14ac:dyDescent="0.25">
      <c r="A1090" s="44" t="s">
        <v>60</v>
      </c>
      <c r="B1090" s="44">
        <v>1</v>
      </c>
      <c r="C1090" s="48">
        <v>0.98958333333333304</v>
      </c>
      <c r="D1090" s="50">
        <v>11.8</v>
      </c>
      <c r="E1090" s="28" t="s">
        <v>83</v>
      </c>
      <c r="F1090" s="44"/>
      <c r="G1090" s="44"/>
      <c r="H1090" s="44" t="s">
        <v>113</v>
      </c>
      <c r="I1090" s="44">
        <v>9</v>
      </c>
      <c r="J1090" s="44">
        <v>8</v>
      </c>
      <c r="K1090" s="44"/>
      <c r="L1090" s="44"/>
      <c r="N1090" t="str">
        <f t="shared" si="17"/>
        <v/>
      </c>
    </row>
    <row r="1091" spans="1:14" x14ac:dyDescent="0.25">
      <c r="A1091" s="13" t="s">
        <v>60</v>
      </c>
      <c r="B1091" s="13">
        <v>2</v>
      </c>
      <c r="C1091" s="49">
        <v>1</v>
      </c>
      <c r="D1091" s="51">
        <v>12.6</v>
      </c>
      <c r="E1091" s="52" t="s">
        <v>83</v>
      </c>
      <c r="F1091" s="13"/>
      <c r="G1091" s="13"/>
      <c r="H1091" s="13" t="s">
        <v>113</v>
      </c>
      <c r="I1091" s="13">
        <v>9</v>
      </c>
      <c r="J1091" s="13">
        <v>7</v>
      </c>
      <c r="K1091" s="13"/>
      <c r="L1091" s="13">
        <v>19</v>
      </c>
      <c r="M1091" s="11"/>
      <c r="N1091" t="str">
        <f t="shared" si="17"/>
        <v/>
      </c>
    </row>
    <row r="1092" spans="1:14" x14ac:dyDescent="0.25">
      <c r="A1092" s="44" t="s">
        <v>60</v>
      </c>
      <c r="B1092" s="44">
        <v>2</v>
      </c>
      <c r="C1092" s="48">
        <v>1.0104166666666701</v>
      </c>
      <c r="D1092" s="50">
        <v>13.3</v>
      </c>
      <c r="E1092" s="28" t="s">
        <v>83</v>
      </c>
      <c r="F1092" s="44"/>
      <c r="G1092" s="44"/>
      <c r="H1092" s="44" t="s">
        <v>113</v>
      </c>
      <c r="I1092" s="44">
        <v>10</v>
      </c>
      <c r="J1092" s="44">
        <v>8</v>
      </c>
      <c r="K1092" s="44"/>
      <c r="L1092" s="44"/>
      <c r="N1092" t="str">
        <f t="shared" si="17"/>
        <v/>
      </c>
    </row>
    <row r="1093" spans="1:14" x14ac:dyDescent="0.25">
      <c r="A1093" s="44" t="s">
        <v>60</v>
      </c>
      <c r="B1093" s="44">
        <v>2</v>
      </c>
      <c r="C1093" s="48">
        <v>1.0208333333333299</v>
      </c>
      <c r="D1093" s="50">
        <v>13.9</v>
      </c>
      <c r="E1093" s="28" t="s">
        <v>83</v>
      </c>
      <c r="F1093" s="44"/>
      <c r="G1093" s="44"/>
      <c r="H1093" s="44" t="s">
        <v>113</v>
      </c>
      <c r="I1093" s="44">
        <v>10</v>
      </c>
      <c r="J1093" s="44">
        <v>8</v>
      </c>
      <c r="K1093" s="44"/>
      <c r="L1093" s="44"/>
      <c r="N1093" t="str">
        <f t="shared" si="17"/>
        <v/>
      </c>
    </row>
    <row r="1094" spans="1:14" x14ac:dyDescent="0.25">
      <c r="A1094" s="44" t="s">
        <v>60</v>
      </c>
      <c r="B1094" s="44">
        <v>2</v>
      </c>
      <c r="C1094" s="48">
        <v>1.03125</v>
      </c>
      <c r="D1094" s="50">
        <v>14.3</v>
      </c>
      <c r="E1094" s="28" t="s">
        <v>83</v>
      </c>
      <c r="F1094" s="44"/>
      <c r="G1094" s="44"/>
      <c r="H1094" s="44" t="s">
        <v>113</v>
      </c>
      <c r="I1094" s="44">
        <v>9</v>
      </c>
      <c r="J1094" s="44">
        <v>7</v>
      </c>
      <c r="K1094" s="44"/>
      <c r="L1094" s="44"/>
      <c r="N1094" t="str">
        <f t="shared" si="17"/>
        <v/>
      </c>
    </row>
    <row r="1095" spans="1:14" x14ac:dyDescent="0.25">
      <c r="A1095" s="13" t="s">
        <v>60</v>
      </c>
      <c r="B1095" s="13">
        <v>2</v>
      </c>
      <c r="C1095" s="49">
        <v>1.0416666666666701</v>
      </c>
      <c r="D1095" s="51">
        <v>14.6</v>
      </c>
      <c r="E1095" s="52" t="s">
        <v>83</v>
      </c>
      <c r="F1095" s="13"/>
      <c r="G1095" s="13"/>
      <c r="H1095" s="13" t="s">
        <v>113</v>
      </c>
      <c r="I1095" s="13">
        <v>10</v>
      </c>
      <c r="J1095" s="13">
        <v>7</v>
      </c>
      <c r="K1095" s="13"/>
      <c r="L1095" s="13">
        <v>18</v>
      </c>
      <c r="M1095" s="11"/>
      <c r="N1095" t="str">
        <f t="shared" si="17"/>
        <v/>
      </c>
    </row>
    <row r="1096" spans="1:14" x14ac:dyDescent="0.25">
      <c r="A1096" s="44" t="s">
        <v>60</v>
      </c>
      <c r="B1096" s="44">
        <v>2</v>
      </c>
      <c r="C1096" s="48">
        <v>5.2083333333333336E-2</v>
      </c>
      <c r="D1096" s="50">
        <v>14.8</v>
      </c>
      <c r="E1096" s="28" t="s">
        <v>83</v>
      </c>
      <c r="F1096" s="44"/>
      <c r="G1096" s="44"/>
      <c r="H1096" s="44" t="s">
        <v>113</v>
      </c>
      <c r="I1096" s="44">
        <v>10</v>
      </c>
      <c r="J1096" s="44">
        <v>7</v>
      </c>
      <c r="K1096" s="44"/>
      <c r="L1096" s="44"/>
      <c r="N1096" t="str">
        <f t="shared" si="17"/>
        <v/>
      </c>
    </row>
    <row r="1097" spans="1:14" x14ac:dyDescent="0.25">
      <c r="A1097" s="44" t="s">
        <v>60</v>
      </c>
      <c r="B1097" s="44">
        <v>2</v>
      </c>
      <c r="C1097" s="48">
        <v>6.25E-2</v>
      </c>
      <c r="D1097" s="50">
        <v>14.8</v>
      </c>
      <c r="E1097" s="28" t="s">
        <v>83</v>
      </c>
      <c r="F1097" s="44"/>
      <c r="G1097" s="44"/>
      <c r="H1097" s="44" t="s">
        <v>113</v>
      </c>
      <c r="I1097" s="44">
        <v>9</v>
      </c>
      <c r="J1097" s="44">
        <v>8</v>
      </c>
      <c r="K1097" s="44"/>
      <c r="L1097" s="44"/>
      <c r="N1097" t="str">
        <f t="shared" si="17"/>
        <v/>
      </c>
    </row>
    <row r="1098" spans="1:14" x14ac:dyDescent="0.25">
      <c r="A1098" s="44" t="s">
        <v>60</v>
      </c>
      <c r="B1098" s="44">
        <v>2</v>
      </c>
      <c r="C1098" s="48">
        <v>7.2916666666666671E-2</v>
      </c>
      <c r="D1098" s="50">
        <v>14.7</v>
      </c>
      <c r="E1098" s="28" t="s">
        <v>83</v>
      </c>
      <c r="F1098" s="44"/>
      <c r="G1098" s="44"/>
      <c r="H1098" s="44" t="s">
        <v>113</v>
      </c>
      <c r="I1098" s="44">
        <v>8</v>
      </c>
      <c r="J1098" s="44">
        <v>6</v>
      </c>
      <c r="K1098" s="44"/>
      <c r="L1098" s="44"/>
      <c r="N1098" t="str">
        <f t="shared" si="17"/>
        <v/>
      </c>
    </row>
    <row r="1099" spans="1:14" x14ac:dyDescent="0.25">
      <c r="A1099" s="13" t="s">
        <v>60</v>
      </c>
      <c r="B1099" s="13">
        <v>2</v>
      </c>
      <c r="C1099" s="49">
        <v>1.0833333333333299</v>
      </c>
      <c r="D1099" s="51">
        <v>14.5</v>
      </c>
      <c r="E1099" s="52" t="s">
        <v>83</v>
      </c>
      <c r="F1099" s="13"/>
      <c r="G1099" s="13"/>
      <c r="H1099" s="13" t="s">
        <v>113</v>
      </c>
      <c r="I1099" s="13">
        <v>9</v>
      </c>
      <c r="J1099" s="13">
        <v>7</v>
      </c>
      <c r="K1099" s="13"/>
      <c r="L1099" s="13">
        <v>17.7</v>
      </c>
      <c r="M1099" s="11"/>
      <c r="N1099" t="str">
        <f t="shared" si="17"/>
        <v/>
      </c>
    </row>
    <row r="1100" spans="1:14" x14ac:dyDescent="0.25">
      <c r="A1100" s="44" t="s">
        <v>60</v>
      </c>
      <c r="B1100" s="44">
        <v>2</v>
      </c>
      <c r="C1100" s="48">
        <v>1.09375</v>
      </c>
      <c r="D1100" s="50">
        <v>14.1</v>
      </c>
      <c r="E1100" s="28" t="s">
        <v>83</v>
      </c>
      <c r="F1100" s="44"/>
      <c r="G1100" s="44"/>
      <c r="H1100" s="44" t="s">
        <v>113</v>
      </c>
      <c r="I1100" s="44">
        <v>9</v>
      </c>
      <c r="J1100" s="44">
        <v>7</v>
      </c>
      <c r="K1100" s="44"/>
      <c r="L1100" s="44"/>
      <c r="N1100" t="str">
        <f t="shared" si="17"/>
        <v/>
      </c>
    </row>
    <row r="1101" spans="1:14" x14ac:dyDescent="0.25">
      <c r="A1101" s="44" t="s">
        <v>60</v>
      </c>
      <c r="B1101" s="44">
        <v>2</v>
      </c>
      <c r="C1101" s="48">
        <v>1.1041666666666701</v>
      </c>
      <c r="D1101" s="50">
        <v>13.7</v>
      </c>
      <c r="E1101" s="28" t="s">
        <v>83</v>
      </c>
      <c r="F1101" s="44"/>
      <c r="G1101" s="44"/>
      <c r="H1101" s="44" t="s">
        <v>113</v>
      </c>
      <c r="I1101" s="44">
        <v>10</v>
      </c>
      <c r="J1101" s="44">
        <v>9</v>
      </c>
      <c r="K1101" s="44"/>
      <c r="L1101" s="44"/>
      <c r="N1101" t="str">
        <f t="shared" si="17"/>
        <v/>
      </c>
    </row>
    <row r="1102" spans="1:14" x14ac:dyDescent="0.25">
      <c r="A1102" s="44" t="s">
        <v>60</v>
      </c>
      <c r="B1102" s="44">
        <v>2</v>
      </c>
      <c r="C1102" s="48">
        <v>1.1145833333333299</v>
      </c>
      <c r="D1102" s="50">
        <v>13.1</v>
      </c>
      <c r="E1102" s="28" t="s">
        <v>83</v>
      </c>
      <c r="F1102" s="44"/>
      <c r="G1102" s="44"/>
      <c r="H1102" s="44" t="s">
        <v>113</v>
      </c>
      <c r="I1102" s="44">
        <v>9</v>
      </c>
      <c r="J1102" s="44">
        <v>7</v>
      </c>
      <c r="K1102" s="44"/>
      <c r="L1102" s="44"/>
      <c r="N1102" t="str">
        <f t="shared" si="17"/>
        <v/>
      </c>
    </row>
    <row r="1103" spans="1:14" x14ac:dyDescent="0.25">
      <c r="A1103" s="13" t="s">
        <v>60</v>
      </c>
      <c r="B1103" s="13">
        <v>2</v>
      </c>
      <c r="C1103" s="49">
        <v>1.125</v>
      </c>
      <c r="D1103" s="51">
        <v>12.3</v>
      </c>
      <c r="E1103" s="52" t="s">
        <v>83</v>
      </c>
      <c r="F1103" s="13"/>
      <c r="G1103" s="13"/>
      <c r="H1103" s="13" t="s">
        <v>113</v>
      </c>
      <c r="I1103" s="13">
        <v>9</v>
      </c>
      <c r="J1103" s="13">
        <v>6</v>
      </c>
      <c r="K1103" s="13"/>
      <c r="L1103" s="13">
        <v>17</v>
      </c>
      <c r="M1103" s="11"/>
      <c r="N1103" t="str">
        <f t="shared" si="17"/>
        <v/>
      </c>
    </row>
    <row r="1104" spans="1:14" x14ac:dyDescent="0.25">
      <c r="A1104" s="44" t="s">
        <v>60</v>
      </c>
      <c r="B1104" s="44">
        <v>2</v>
      </c>
      <c r="C1104" s="48">
        <v>1.1354166666666701</v>
      </c>
      <c r="D1104" s="50">
        <v>11.5</v>
      </c>
      <c r="E1104" s="28" t="s">
        <v>83</v>
      </c>
      <c r="F1104" s="44"/>
      <c r="G1104" s="44"/>
      <c r="H1104" s="44" t="s">
        <v>113</v>
      </c>
      <c r="I1104" s="44">
        <v>9</v>
      </c>
      <c r="J1104" s="44">
        <v>7</v>
      </c>
      <c r="K1104" s="44"/>
      <c r="L1104" s="44"/>
      <c r="N1104" t="str">
        <f t="shared" si="17"/>
        <v/>
      </c>
    </row>
    <row r="1105" spans="1:14" x14ac:dyDescent="0.25">
      <c r="A1105" s="44" t="s">
        <v>60</v>
      </c>
      <c r="B1105" s="44">
        <v>2</v>
      </c>
      <c r="C1105" s="48">
        <v>1.1458333333333299</v>
      </c>
      <c r="D1105" s="50">
        <v>10.5</v>
      </c>
      <c r="E1105" s="28" t="s">
        <v>111</v>
      </c>
      <c r="F1105" s="44"/>
      <c r="G1105" s="44"/>
      <c r="H1105" s="44" t="s">
        <v>112</v>
      </c>
      <c r="I1105" s="44">
        <v>8</v>
      </c>
      <c r="J1105" s="44">
        <v>6</v>
      </c>
      <c r="K1105" s="44"/>
      <c r="L1105" s="44"/>
      <c r="N1105" t="str">
        <f t="shared" si="17"/>
        <v/>
      </c>
    </row>
    <row r="1106" spans="1:14" x14ac:dyDescent="0.25">
      <c r="A1106" s="44" t="s">
        <v>60</v>
      </c>
      <c r="B1106" s="44">
        <v>2</v>
      </c>
      <c r="C1106" s="48">
        <v>1.15625</v>
      </c>
      <c r="D1106" s="50">
        <v>9.5</v>
      </c>
      <c r="E1106" s="28" t="s">
        <v>111</v>
      </c>
      <c r="F1106" s="44"/>
      <c r="G1106" s="44"/>
      <c r="H1106" s="44" t="s">
        <v>112</v>
      </c>
      <c r="I1106" s="44">
        <v>8</v>
      </c>
      <c r="J1106" s="44">
        <v>5</v>
      </c>
      <c r="K1106" s="44"/>
      <c r="L1106" s="44"/>
      <c r="N1106" t="str">
        <f t="shared" si="17"/>
        <v/>
      </c>
    </row>
    <row r="1107" spans="1:14" x14ac:dyDescent="0.25">
      <c r="A1107" s="13" t="s">
        <v>60</v>
      </c>
      <c r="B1107" s="13">
        <v>2</v>
      </c>
      <c r="C1107" s="49">
        <v>1.1666666666666701</v>
      </c>
      <c r="D1107" s="51">
        <v>8.3000000000000007</v>
      </c>
      <c r="E1107" s="52" t="s">
        <v>111</v>
      </c>
      <c r="F1107" s="13"/>
      <c r="G1107" s="13"/>
      <c r="H1107" s="13" t="s">
        <v>112</v>
      </c>
      <c r="I1107" s="13">
        <v>6</v>
      </c>
      <c r="J1107" s="13">
        <v>5</v>
      </c>
      <c r="K1107" s="13"/>
      <c r="L1107" s="13">
        <v>16</v>
      </c>
      <c r="M1107" s="11"/>
      <c r="N1107" t="str">
        <f t="shared" si="17"/>
        <v/>
      </c>
    </row>
    <row r="1108" spans="1:14" x14ac:dyDescent="0.25">
      <c r="A1108" s="44" t="s">
        <v>60</v>
      </c>
      <c r="B1108" s="44">
        <v>2</v>
      </c>
      <c r="C1108" s="48">
        <v>1.1770833333333299</v>
      </c>
      <c r="D1108" s="50">
        <v>7.1</v>
      </c>
      <c r="E1108" s="28" t="s">
        <v>111</v>
      </c>
      <c r="F1108" s="44"/>
      <c r="G1108" s="44"/>
      <c r="H1108" s="44" t="s">
        <v>110</v>
      </c>
      <c r="I1108" s="44">
        <v>6</v>
      </c>
      <c r="J1108" s="44">
        <v>4</v>
      </c>
      <c r="K1108" s="44"/>
      <c r="L1108" s="44"/>
      <c r="N1108" t="str">
        <f t="shared" si="17"/>
        <v/>
      </c>
    </row>
    <row r="1109" spans="1:14" x14ac:dyDescent="0.25">
      <c r="A1109" s="44" t="s">
        <v>60</v>
      </c>
      <c r="B1109" s="44">
        <v>2</v>
      </c>
      <c r="C1109" s="48">
        <v>0.1875</v>
      </c>
      <c r="D1109" s="50">
        <v>5.7</v>
      </c>
      <c r="E1109" s="28" t="s">
        <v>111</v>
      </c>
      <c r="F1109" s="44"/>
      <c r="G1109" s="44"/>
      <c r="H1109" s="44" t="s">
        <v>110</v>
      </c>
      <c r="I1109" s="44">
        <v>5</v>
      </c>
      <c r="J1109" s="44">
        <v>4</v>
      </c>
      <c r="K1109" s="44">
        <v>745</v>
      </c>
      <c r="L1109" s="44"/>
      <c r="N1109" t="str">
        <f t="shared" si="17"/>
        <v/>
      </c>
    </row>
    <row r="1110" spans="1:14" x14ac:dyDescent="0.25">
      <c r="C1110" s="44"/>
      <c r="D1110" s="10"/>
      <c r="E1110" s="44"/>
      <c r="F1110" s="44"/>
      <c r="G1110" s="44"/>
      <c r="H1110" s="44"/>
      <c r="I1110" s="44"/>
      <c r="J1110" s="44"/>
      <c r="K1110" s="44"/>
      <c r="L1110" s="44"/>
      <c r="N1110" t="str">
        <f t="shared" si="17"/>
        <v/>
      </c>
    </row>
    <row r="1111" spans="1:14" x14ac:dyDescent="0.25">
      <c r="A1111" s="44" t="s">
        <v>60</v>
      </c>
      <c r="B1111" s="44">
        <v>2</v>
      </c>
      <c r="C1111" s="48">
        <v>0.9375</v>
      </c>
      <c r="D1111" s="50">
        <v>6.5</v>
      </c>
      <c r="E1111" s="28" t="s">
        <v>111</v>
      </c>
      <c r="F1111" s="44"/>
      <c r="G1111" s="44"/>
      <c r="H1111" s="44" t="s">
        <v>112</v>
      </c>
      <c r="I1111" s="44">
        <v>9</v>
      </c>
      <c r="J1111" s="44">
        <v>8</v>
      </c>
      <c r="K1111" s="44">
        <v>744</v>
      </c>
      <c r="L1111" s="44"/>
      <c r="M1111" s="33"/>
      <c r="N1111" t="str">
        <f t="shared" si="17"/>
        <v/>
      </c>
    </row>
    <row r="1112" spans="1:14" x14ac:dyDescent="0.25">
      <c r="A1112" s="44" t="s">
        <v>60</v>
      </c>
      <c r="B1112" s="44">
        <v>2</v>
      </c>
      <c r="C1112" s="48">
        <v>0.94791666666666663</v>
      </c>
      <c r="D1112" s="50">
        <v>7.8</v>
      </c>
      <c r="E1112" s="53" t="s">
        <v>83</v>
      </c>
      <c r="F1112" s="44"/>
      <c r="G1112" s="44"/>
      <c r="H1112" s="44" t="s">
        <v>113</v>
      </c>
      <c r="I1112" s="44">
        <v>10</v>
      </c>
      <c r="J1112" s="44">
        <v>9</v>
      </c>
      <c r="K1112" s="44"/>
      <c r="L1112" s="44"/>
      <c r="N1112" t="str">
        <f t="shared" si="17"/>
        <v/>
      </c>
    </row>
    <row r="1113" spans="1:14" x14ac:dyDescent="0.25">
      <c r="A1113" s="13" t="s">
        <v>60</v>
      </c>
      <c r="B1113" s="13">
        <v>2</v>
      </c>
      <c r="C1113" s="49">
        <v>0.95833333333333304</v>
      </c>
      <c r="D1113" s="51">
        <v>9.1</v>
      </c>
      <c r="E1113" s="52" t="s">
        <v>83</v>
      </c>
      <c r="F1113" s="13"/>
      <c r="G1113" s="13"/>
      <c r="H1113" s="13" t="s">
        <v>113</v>
      </c>
      <c r="I1113" s="13">
        <v>10</v>
      </c>
      <c r="J1113" s="13">
        <v>8</v>
      </c>
      <c r="K1113" s="13"/>
      <c r="L1113" s="13">
        <v>21</v>
      </c>
      <c r="M1113" s="11"/>
      <c r="N1113" t="str">
        <f t="shared" si="17"/>
        <v/>
      </c>
    </row>
    <row r="1114" spans="1:14" x14ac:dyDescent="0.25">
      <c r="A1114" s="44" t="s">
        <v>60</v>
      </c>
      <c r="B1114" s="44">
        <v>2</v>
      </c>
      <c r="C1114" s="48">
        <v>0.96875</v>
      </c>
      <c r="D1114" s="50">
        <v>10.199999999999999</v>
      </c>
      <c r="E1114" s="28" t="s">
        <v>83</v>
      </c>
      <c r="F1114" s="44"/>
      <c r="G1114" s="44"/>
      <c r="H1114" s="44" t="s">
        <v>113</v>
      </c>
      <c r="I1114" s="44">
        <v>10</v>
      </c>
      <c r="J1114" s="44">
        <v>8</v>
      </c>
      <c r="K1114" s="44"/>
      <c r="L1114" s="44"/>
      <c r="N1114" t="str">
        <f t="shared" si="17"/>
        <v/>
      </c>
    </row>
    <row r="1115" spans="1:14" x14ac:dyDescent="0.25">
      <c r="A1115" s="44" t="s">
        <v>60</v>
      </c>
      <c r="B1115" s="44">
        <v>2</v>
      </c>
      <c r="C1115" s="48">
        <v>0.97916666666666696</v>
      </c>
      <c r="D1115" s="50">
        <v>11.2</v>
      </c>
      <c r="E1115" s="28" t="s">
        <v>83</v>
      </c>
      <c r="F1115" s="44"/>
      <c r="G1115" s="44"/>
      <c r="H1115" s="44" t="s">
        <v>113</v>
      </c>
      <c r="I1115" s="44">
        <v>10</v>
      </c>
      <c r="J1115" s="44">
        <v>9</v>
      </c>
      <c r="K1115" s="44"/>
      <c r="L1115" s="44"/>
      <c r="N1115" t="str">
        <f t="shared" si="17"/>
        <v/>
      </c>
    </row>
    <row r="1116" spans="1:14" x14ac:dyDescent="0.25">
      <c r="A1116" s="44" t="s">
        <v>60</v>
      </c>
      <c r="B1116" s="44">
        <v>2</v>
      </c>
      <c r="C1116" s="48">
        <v>0.98958333333333304</v>
      </c>
      <c r="D1116" s="50">
        <v>12.1</v>
      </c>
      <c r="E1116" s="28" t="s">
        <v>83</v>
      </c>
      <c r="F1116" s="44"/>
      <c r="G1116" s="44"/>
      <c r="H1116" s="44" t="s">
        <v>113</v>
      </c>
      <c r="I1116" s="44">
        <v>10</v>
      </c>
      <c r="J1116" s="44">
        <v>9</v>
      </c>
      <c r="K1116" s="44"/>
      <c r="L1116" s="44"/>
      <c r="N1116" t="str">
        <f t="shared" si="17"/>
        <v/>
      </c>
    </row>
    <row r="1117" spans="1:14" x14ac:dyDescent="0.25">
      <c r="A1117" s="13" t="s">
        <v>60</v>
      </c>
      <c r="B1117" s="13">
        <v>3</v>
      </c>
      <c r="C1117" s="49">
        <v>1</v>
      </c>
      <c r="D1117" s="51">
        <v>12.9</v>
      </c>
      <c r="E1117" s="52" t="s">
        <v>83</v>
      </c>
      <c r="F1117" s="13"/>
      <c r="G1117" s="13"/>
      <c r="H1117" s="13" t="s">
        <v>113</v>
      </c>
      <c r="I1117" s="13">
        <v>10</v>
      </c>
      <c r="J1117" s="13">
        <v>9</v>
      </c>
      <c r="K1117" s="13"/>
      <c r="L1117" s="13">
        <v>21</v>
      </c>
      <c r="M1117" s="11"/>
      <c r="N1117" t="str">
        <f t="shared" si="17"/>
        <v/>
      </c>
    </row>
    <row r="1118" spans="1:14" x14ac:dyDescent="0.25">
      <c r="A1118" s="44" t="s">
        <v>60</v>
      </c>
      <c r="B1118" s="44">
        <v>3</v>
      </c>
      <c r="C1118" s="48">
        <v>1.0104166666666701</v>
      </c>
      <c r="D1118" s="50">
        <v>13.6</v>
      </c>
      <c r="E1118" s="28" t="s">
        <v>83</v>
      </c>
      <c r="F1118" s="44"/>
      <c r="G1118" s="44"/>
      <c r="H1118" s="44" t="s">
        <v>113</v>
      </c>
      <c r="I1118" s="44">
        <v>10</v>
      </c>
      <c r="J1118" s="44">
        <v>9</v>
      </c>
      <c r="K1118" s="44"/>
      <c r="L1118" s="44"/>
      <c r="N1118" t="str">
        <f t="shared" si="17"/>
        <v/>
      </c>
    </row>
    <row r="1119" spans="1:14" x14ac:dyDescent="0.25">
      <c r="A1119" s="44" t="s">
        <v>60</v>
      </c>
      <c r="B1119" s="44">
        <v>3</v>
      </c>
      <c r="C1119" s="48">
        <v>1.0208333333333299</v>
      </c>
      <c r="D1119" s="50">
        <v>14.1</v>
      </c>
      <c r="E1119" s="28" t="s">
        <v>83</v>
      </c>
      <c r="F1119" s="44"/>
      <c r="G1119" s="44"/>
      <c r="H1119" s="44" t="s">
        <v>113</v>
      </c>
      <c r="I1119" s="44">
        <v>10</v>
      </c>
      <c r="J1119" s="44">
        <v>10</v>
      </c>
      <c r="K1119" s="44"/>
      <c r="L1119" s="44"/>
      <c r="N1119" t="str">
        <f t="shared" si="17"/>
        <v/>
      </c>
    </row>
    <row r="1120" spans="1:14" x14ac:dyDescent="0.25">
      <c r="A1120" s="44" t="s">
        <v>60</v>
      </c>
      <c r="B1120" s="44">
        <v>3</v>
      </c>
      <c r="C1120" s="48">
        <v>1.03125</v>
      </c>
      <c r="D1120" s="50">
        <v>14.6</v>
      </c>
      <c r="E1120" s="28" t="s">
        <v>83</v>
      </c>
      <c r="F1120" s="44"/>
      <c r="G1120" s="44"/>
      <c r="H1120" s="44" t="s">
        <v>113</v>
      </c>
      <c r="I1120" s="44">
        <v>10</v>
      </c>
      <c r="J1120" s="44">
        <v>10</v>
      </c>
      <c r="K1120" s="44"/>
      <c r="L1120" s="44"/>
      <c r="N1120" t="str">
        <f t="shared" si="17"/>
        <v/>
      </c>
    </row>
    <row r="1121" spans="1:14" x14ac:dyDescent="0.25">
      <c r="A1121" s="13" t="s">
        <v>60</v>
      </c>
      <c r="B1121" s="13">
        <v>3</v>
      </c>
      <c r="C1121" s="49">
        <v>1.0416666666666701</v>
      </c>
      <c r="D1121" s="51">
        <v>14.9</v>
      </c>
      <c r="E1121" s="52" t="s">
        <v>83</v>
      </c>
      <c r="F1121" s="13"/>
      <c r="G1121" s="13"/>
      <c r="H1121" s="13" t="s">
        <v>113</v>
      </c>
      <c r="I1121" s="13">
        <v>10</v>
      </c>
      <c r="J1121" s="13">
        <v>9</v>
      </c>
      <c r="K1121" s="13"/>
      <c r="L1121" s="13">
        <v>20</v>
      </c>
      <c r="M1121" s="11"/>
      <c r="N1121" t="str">
        <f t="shared" si="17"/>
        <v/>
      </c>
    </row>
    <row r="1122" spans="1:14" x14ac:dyDescent="0.25">
      <c r="A1122" s="44" t="s">
        <v>60</v>
      </c>
      <c r="B1122" s="44">
        <v>3</v>
      </c>
      <c r="C1122" s="48">
        <v>5.2083333333333336E-2</v>
      </c>
      <c r="D1122" s="50">
        <v>15</v>
      </c>
      <c r="E1122" s="28" t="s">
        <v>111</v>
      </c>
      <c r="F1122" s="44"/>
      <c r="G1122" s="44"/>
      <c r="H1122" s="44" t="s">
        <v>112</v>
      </c>
      <c r="I1122" s="44">
        <v>8</v>
      </c>
      <c r="J1122" s="44">
        <v>6</v>
      </c>
      <c r="K1122" s="44"/>
      <c r="L1122" s="44"/>
      <c r="N1122" t="str">
        <f t="shared" si="17"/>
        <v/>
      </c>
    </row>
    <row r="1123" spans="1:14" x14ac:dyDescent="0.25">
      <c r="A1123" s="44" t="s">
        <v>60</v>
      </c>
      <c r="B1123" s="44">
        <v>3</v>
      </c>
      <c r="C1123" s="48">
        <v>6.25E-2</v>
      </c>
      <c r="D1123" s="50">
        <v>15.1</v>
      </c>
      <c r="E1123" s="28" t="s">
        <v>111</v>
      </c>
      <c r="F1123" s="44"/>
      <c r="G1123" s="44"/>
      <c r="H1123" s="44" t="s">
        <v>112</v>
      </c>
      <c r="I1123" s="44">
        <v>6</v>
      </c>
      <c r="J1123" s="44">
        <v>4</v>
      </c>
      <c r="K1123" s="44"/>
      <c r="L1123" s="44"/>
      <c r="N1123" t="str">
        <f t="shared" si="17"/>
        <v/>
      </c>
    </row>
    <row r="1124" spans="1:14" x14ac:dyDescent="0.25">
      <c r="A1124" s="44" t="s">
        <v>60</v>
      </c>
      <c r="B1124" s="44">
        <v>3</v>
      </c>
      <c r="C1124" s="48">
        <v>7.2916666666666671E-2</v>
      </c>
      <c r="D1124" s="50">
        <v>15</v>
      </c>
      <c r="E1124" s="28" t="s">
        <v>56</v>
      </c>
      <c r="F1124" s="44"/>
      <c r="G1124" s="44"/>
      <c r="H1124" s="44" t="s">
        <v>110</v>
      </c>
      <c r="I1124" s="44">
        <v>4</v>
      </c>
      <c r="J1124" s="44">
        <v>3</v>
      </c>
      <c r="K1124" s="44"/>
      <c r="L1124" s="44"/>
      <c r="N1124" t="str">
        <f t="shared" si="17"/>
        <v/>
      </c>
    </row>
    <row r="1125" spans="1:14" x14ac:dyDescent="0.25">
      <c r="A1125" s="13" t="s">
        <v>60</v>
      </c>
      <c r="B1125" s="13">
        <v>3</v>
      </c>
      <c r="C1125" s="49">
        <v>1.0833333333333299</v>
      </c>
      <c r="D1125" s="51">
        <v>14.8</v>
      </c>
      <c r="E1125" s="52" t="s">
        <v>56</v>
      </c>
      <c r="F1125" s="13"/>
      <c r="G1125" s="13"/>
      <c r="H1125" s="13" t="s">
        <v>110</v>
      </c>
      <c r="I1125" s="13">
        <v>4</v>
      </c>
      <c r="J1125" s="13">
        <v>3</v>
      </c>
      <c r="K1125" s="13"/>
      <c r="L1125" s="13">
        <v>19</v>
      </c>
      <c r="M1125" s="11"/>
      <c r="N1125" t="str">
        <f t="shared" si="17"/>
        <v/>
      </c>
    </row>
    <row r="1126" spans="1:14" x14ac:dyDescent="0.25">
      <c r="A1126" s="44" t="s">
        <v>60</v>
      </c>
      <c r="B1126" s="44">
        <v>3</v>
      </c>
      <c r="C1126" s="48">
        <v>1.09375</v>
      </c>
      <c r="D1126" s="50">
        <v>14.4</v>
      </c>
      <c r="E1126" s="28" t="s">
        <v>56</v>
      </c>
      <c r="F1126" s="44"/>
      <c r="G1126" s="44"/>
      <c r="H1126" s="44" t="s">
        <v>110</v>
      </c>
      <c r="I1126" s="44">
        <v>5</v>
      </c>
      <c r="J1126" s="44">
        <v>4</v>
      </c>
      <c r="K1126" s="44"/>
      <c r="L1126" s="44"/>
      <c r="N1126" t="str">
        <f t="shared" si="17"/>
        <v/>
      </c>
    </row>
    <row r="1127" spans="1:14" x14ac:dyDescent="0.25">
      <c r="A1127" s="44" t="s">
        <v>60</v>
      </c>
      <c r="B1127" s="44">
        <v>3</v>
      </c>
      <c r="C1127" s="48">
        <v>1.1041666666666701</v>
      </c>
      <c r="D1127" s="50">
        <v>13.9</v>
      </c>
      <c r="E1127" s="28" t="s">
        <v>56</v>
      </c>
      <c r="F1127" s="44"/>
      <c r="G1127" s="44"/>
      <c r="H1127" s="44" t="s">
        <v>110</v>
      </c>
      <c r="I1127" s="44">
        <v>5</v>
      </c>
      <c r="J1127" s="44">
        <v>3</v>
      </c>
      <c r="K1127" s="44"/>
      <c r="L1127" s="44"/>
      <c r="N1127" t="str">
        <f t="shared" si="17"/>
        <v/>
      </c>
    </row>
    <row r="1128" spans="1:14" x14ac:dyDescent="0.25">
      <c r="A1128" s="44" t="s">
        <v>60</v>
      </c>
      <c r="B1128" s="44">
        <v>3</v>
      </c>
      <c r="C1128" s="48">
        <v>1.1145833333333299</v>
      </c>
      <c r="D1128" s="50">
        <v>13.3</v>
      </c>
      <c r="E1128" s="28" t="s">
        <v>56</v>
      </c>
      <c r="F1128" s="44"/>
      <c r="G1128" s="44"/>
      <c r="H1128" s="44" t="s">
        <v>110</v>
      </c>
      <c r="I1128" s="44">
        <v>5</v>
      </c>
      <c r="J1128" s="44">
        <v>4</v>
      </c>
      <c r="K1128" s="44"/>
      <c r="L1128" s="44"/>
      <c r="N1128" t="str">
        <f t="shared" si="17"/>
        <v/>
      </c>
    </row>
    <row r="1129" spans="1:14" x14ac:dyDescent="0.25">
      <c r="A1129" s="13" t="s">
        <v>60</v>
      </c>
      <c r="B1129" s="13">
        <v>3</v>
      </c>
      <c r="C1129" s="49">
        <v>1.125</v>
      </c>
      <c r="D1129" s="51">
        <v>12.6</v>
      </c>
      <c r="E1129" s="52" t="s">
        <v>111</v>
      </c>
      <c r="F1129" s="13"/>
      <c r="G1129" s="13"/>
      <c r="H1129" s="13" t="s">
        <v>112</v>
      </c>
      <c r="I1129" s="13">
        <v>7</v>
      </c>
      <c r="J1129" s="13">
        <v>5</v>
      </c>
      <c r="K1129" s="13"/>
      <c r="L1129" s="13">
        <v>18.8</v>
      </c>
      <c r="M1129" s="11"/>
      <c r="N1129" t="str">
        <f t="shared" si="17"/>
        <v/>
      </c>
    </row>
    <row r="1130" spans="1:14" x14ac:dyDescent="0.25">
      <c r="A1130" s="44" t="s">
        <v>60</v>
      </c>
      <c r="B1130" s="44">
        <v>3</v>
      </c>
      <c r="C1130" s="48">
        <v>1.1354166666666701</v>
      </c>
      <c r="D1130" s="50">
        <v>11.8</v>
      </c>
      <c r="E1130" s="28" t="s">
        <v>83</v>
      </c>
      <c r="F1130" s="44"/>
      <c r="G1130" s="44"/>
      <c r="H1130" s="44" t="s">
        <v>113</v>
      </c>
      <c r="I1130" s="44">
        <v>10</v>
      </c>
      <c r="J1130" s="44">
        <v>8</v>
      </c>
      <c r="K1130" s="44"/>
      <c r="L1130" s="44"/>
      <c r="N1130" t="str">
        <f t="shared" si="17"/>
        <v/>
      </c>
    </row>
    <row r="1131" spans="1:14" x14ac:dyDescent="0.25">
      <c r="A1131" s="44" t="s">
        <v>60</v>
      </c>
      <c r="B1131" s="44">
        <v>3</v>
      </c>
      <c r="C1131" s="48">
        <v>1.1458333333333299</v>
      </c>
      <c r="D1131" s="50">
        <v>10.8</v>
      </c>
      <c r="E1131" s="28" t="s">
        <v>83</v>
      </c>
      <c r="F1131" s="44"/>
      <c r="G1131" s="44"/>
      <c r="H1131" s="44" t="s">
        <v>113</v>
      </c>
      <c r="I1131" s="44">
        <v>10</v>
      </c>
      <c r="J1131" s="44">
        <v>8</v>
      </c>
      <c r="K1131" s="44"/>
      <c r="L1131" s="44"/>
      <c r="N1131" t="str">
        <f t="shared" si="17"/>
        <v/>
      </c>
    </row>
    <row r="1132" spans="1:14" x14ac:dyDescent="0.25">
      <c r="A1132" s="44" t="s">
        <v>60</v>
      </c>
      <c r="B1132" s="44">
        <v>3</v>
      </c>
      <c r="C1132" s="48">
        <v>1.15625</v>
      </c>
      <c r="D1132" s="50">
        <v>9.6999999999999993</v>
      </c>
      <c r="E1132" s="28" t="s">
        <v>83</v>
      </c>
      <c r="F1132" s="44"/>
      <c r="G1132" s="44"/>
      <c r="H1132" s="44" t="s">
        <v>113</v>
      </c>
      <c r="I1132" s="44">
        <v>10</v>
      </c>
      <c r="J1132" s="44">
        <v>9</v>
      </c>
      <c r="K1132" s="44"/>
      <c r="L1132" s="44"/>
      <c r="N1132" t="str">
        <f t="shared" si="17"/>
        <v/>
      </c>
    </row>
    <row r="1133" spans="1:14" x14ac:dyDescent="0.25">
      <c r="A1133" s="13" t="s">
        <v>60</v>
      </c>
      <c r="B1133" s="13">
        <v>3</v>
      </c>
      <c r="C1133" s="49">
        <v>1.1666666666666701</v>
      </c>
      <c r="D1133" s="51">
        <v>8.6</v>
      </c>
      <c r="E1133" s="52" t="s">
        <v>83</v>
      </c>
      <c r="F1133" s="13"/>
      <c r="G1133" s="13"/>
      <c r="H1133" s="13" t="s">
        <v>113</v>
      </c>
      <c r="I1133" s="13">
        <v>10</v>
      </c>
      <c r="J1133" s="13">
        <v>8</v>
      </c>
      <c r="K1133" s="13"/>
      <c r="L1133" s="13">
        <v>18</v>
      </c>
      <c r="M1133" s="11"/>
      <c r="N1133" t="str">
        <f t="shared" si="17"/>
        <v/>
      </c>
    </row>
    <row r="1134" spans="1:14" x14ac:dyDescent="0.25">
      <c r="A1134" s="44" t="s">
        <v>60</v>
      </c>
      <c r="B1134" s="44">
        <v>3</v>
      </c>
      <c r="C1134" s="48">
        <v>1.1770833333333299</v>
      </c>
      <c r="D1134" s="50">
        <v>7.3</v>
      </c>
      <c r="E1134" s="28" t="s">
        <v>83</v>
      </c>
      <c r="F1134" s="44"/>
      <c r="G1134" s="44"/>
      <c r="H1134" s="44" t="s">
        <v>113</v>
      </c>
      <c r="I1134" s="44">
        <v>9</v>
      </c>
      <c r="J1134" s="44">
        <v>8</v>
      </c>
      <c r="K1134" s="44"/>
      <c r="L1134" s="44"/>
      <c r="N1134" t="str">
        <f t="shared" si="17"/>
        <v/>
      </c>
    </row>
    <row r="1135" spans="1:14" x14ac:dyDescent="0.25">
      <c r="A1135" s="44" t="s">
        <v>60</v>
      </c>
      <c r="B1135" s="44">
        <v>3</v>
      </c>
      <c r="C1135" s="48">
        <v>0.1875</v>
      </c>
      <c r="D1135" s="50">
        <v>6</v>
      </c>
      <c r="E1135" s="28" t="s">
        <v>83</v>
      </c>
      <c r="F1135" s="44"/>
      <c r="G1135" s="44"/>
      <c r="H1135" s="44" t="s">
        <v>113</v>
      </c>
      <c r="I1135" s="44">
        <v>9</v>
      </c>
      <c r="J1135" s="44">
        <v>7</v>
      </c>
      <c r="K1135" s="44">
        <v>744</v>
      </c>
      <c r="L1135" s="44"/>
      <c r="N1135" t="str">
        <f t="shared" si="17"/>
        <v/>
      </c>
    </row>
    <row r="1136" spans="1:14" x14ac:dyDescent="0.25">
      <c r="C1136" s="44"/>
      <c r="D1136" s="10"/>
      <c r="E1136" s="44"/>
      <c r="F1136" s="44"/>
      <c r="G1136" s="44"/>
      <c r="H1136" s="44"/>
      <c r="I1136" s="44"/>
      <c r="J1136" s="44"/>
      <c r="K1136" s="44"/>
      <c r="L1136" s="44"/>
      <c r="N1136" t="str">
        <f t="shared" si="17"/>
        <v/>
      </c>
    </row>
    <row r="1137" spans="1:14" x14ac:dyDescent="0.25">
      <c r="A1137" s="44" t="s">
        <v>60</v>
      </c>
      <c r="B1137" s="44">
        <v>3</v>
      </c>
      <c r="C1137" s="48">
        <v>0.9375</v>
      </c>
      <c r="D1137" s="50">
        <v>6.7</v>
      </c>
      <c r="E1137" s="28" t="s">
        <v>56</v>
      </c>
      <c r="F1137" s="44"/>
      <c r="G1137" s="44"/>
      <c r="H1137" s="44" t="s">
        <v>113</v>
      </c>
      <c r="I1137" s="44">
        <v>10</v>
      </c>
      <c r="J1137" s="44">
        <v>9</v>
      </c>
      <c r="K1137" s="44">
        <v>742</v>
      </c>
      <c r="L1137" s="44"/>
      <c r="M1137" s="33"/>
      <c r="N1137" t="str">
        <f t="shared" si="17"/>
        <v/>
      </c>
    </row>
    <row r="1138" spans="1:14" x14ac:dyDescent="0.25">
      <c r="A1138" s="44" t="s">
        <v>60</v>
      </c>
      <c r="B1138" s="44">
        <v>3</v>
      </c>
      <c r="C1138" s="48">
        <v>0.94791666666666663</v>
      </c>
      <c r="D1138" s="50">
        <v>8.1</v>
      </c>
      <c r="E1138" s="28" t="s">
        <v>83</v>
      </c>
      <c r="F1138" s="44"/>
      <c r="G1138" s="44"/>
      <c r="H1138" s="44" t="s">
        <v>113</v>
      </c>
      <c r="I1138" s="44">
        <v>10</v>
      </c>
      <c r="J1138" s="44">
        <v>9</v>
      </c>
      <c r="K1138" s="44"/>
      <c r="L1138" s="44"/>
      <c r="N1138" t="str">
        <f t="shared" si="17"/>
        <v/>
      </c>
    </row>
    <row r="1139" spans="1:14" x14ac:dyDescent="0.25">
      <c r="A1139" s="13" t="s">
        <v>60</v>
      </c>
      <c r="B1139" s="13">
        <v>3</v>
      </c>
      <c r="C1139" s="49">
        <v>0.95833333333333304</v>
      </c>
      <c r="D1139" s="51">
        <v>9.3000000000000007</v>
      </c>
      <c r="E1139" s="52" t="s">
        <v>83</v>
      </c>
      <c r="F1139" s="13"/>
      <c r="G1139" s="13"/>
      <c r="H1139" s="13" t="s">
        <v>113</v>
      </c>
      <c r="I1139" s="13">
        <v>10</v>
      </c>
      <c r="J1139" s="13">
        <v>8</v>
      </c>
      <c r="K1139" s="13"/>
      <c r="L1139" s="13">
        <v>20</v>
      </c>
      <c r="M1139" s="11"/>
      <c r="N1139" t="str">
        <f t="shared" si="17"/>
        <v/>
      </c>
    </row>
    <row r="1140" spans="1:14" x14ac:dyDescent="0.25">
      <c r="A1140" s="44" t="s">
        <v>60</v>
      </c>
      <c r="B1140" s="44">
        <v>3</v>
      </c>
      <c r="C1140" s="48">
        <v>0.96875</v>
      </c>
      <c r="D1140" s="50">
        <v>10.4</v>
      </c>
      <c r="E1140" s="28" t="s">
        <v>83</v>
      </c>
      <c r="F1140" s="44"/>
      <c r="G1140" s="44"/>
      <c r="H1140" s="44" t="s">
        <v>113</v>
      </c>
      <c r="I1140" s="44">
        <v>9</v>
      </c>
      <c r="J1140" s="44">
        <v>8</v>
      </c>
      <c r="K1140" s="44"/>
      <c r="L1140" s="44"/>
      <c r="N1140" t="str">
        <f t="shared" si="17"/>
        <v/>
      </c>
    </row>
    <row r="1141" spans="1:14" x14ac:dyDescent="0.25">
      <c r="A1141" s="44" t="s">
        <v>60</v>
      </c>
      <c r="B1141" s="44">
        <v>3</v>
      </c>
      <c r="C1141" s="48">
        <v>0.97916666666666696</v>
      </c>
      <c r="D1141" s="50">
        <v>11.4</v>
      </c>
      <c r="E1141" s="28" t="s">
        <v>83</v>
      </c>
      <c r="F1141" s="44"/>
      <c r="G1141" s="44"/>
      <c r="H1141" s="44" t="s">
        <v>113</v>
      </c>
      <c r="I1141" s="44">
        <v>10</v>
      </c>
      <c r="J1141" s="44">
        <v>9</v>
      </c>
      <c r="K1141" s="44"/>
      <c r="L1141" s="44"/>
      <c r="N1141" t="str">
        <f t="shared" si="17"/>
        <v/>
      </c>
    </row>
    <row r="1142" spans="1:14" x14ac:dyDescent="0.25">
      <c r="A1142" s="44" t="s">
        <v>60</v>
      </c>
      <c r="B1142" s="44">
        <v>3</v>
      </c>
      <c r="C1142" s="48">
        <v>0.98958333333333304</v>
      </c>
      <c r="D1142" s="50">
        <v>12.3</v>
      </c>
      <c r="E1142" s="28" t="s">
        <v>83</v>
      </c>
      <c r="F1142" s="44"/>
      <c r="G1142" s="44"/>
      <c r="H1142" s="44" t="s">
        <v>113</v>
      </c>
      <c r="I1142" s="44">
        <v>10</v>
      </c>
      <c r="J1142" s="44">
        <v>9</v>
      </c>
      <c r="K1142" s="44"/>
      <c r="L1142" s="44"/>
      <c r="N1142" t="str">
        <f t="shared" si="17"/>
        <v/>
      </c>
    </row>
    <row r="1143" spans="1:14" x14ac:dyDescent="0.25">
      <c r="A1143" s="13" t="s">
        <v>60</v>
      </c>
      <c r="B1143" s="13">
        <v>4</v>
      </c>
      <c r="C1143" s="49">
        <v>1</v>
      </c>
      <c r="D1143" s="51">
        <v>13.1</v>
      </c>
      <c r="E1143" s="52" t="s">
        <v>83</v>
      </c>
      <c r="F1143" s="13"/>
      <c r="G1143" s="13"/>
      <c r="H1143" s="13" t="s">
        <v>113</v>
      </c>
      <c r="I1143" s="13">
        <v>10</v>
      </c>
      <c r="J1143" s="13">
        <v>9</v>
      </c>
      <c r="K1143" s="13"/>
      <c r="L1143" s="13">
        <v>19</v>
      </c>
      <c r="M1143" s="11"/>
      <c r="N1143" t="str">
        <f t="shared" si="17"/>
        <v/>
      </c>
    </row>
    <row r="1144" spans="1:14" x14ac:dyDescent="0.25">
      <c r="A1144" s="44" t="s">
        <v>60</v>
      </c>
      <c r="B1144" s="44">
        <v>4</v>
      </c>
      <c r="C1144" s="48">
        <v>1.0104166666666701</v>
      </c>
      <c r="D1144" s="50">
        <v>13.8</v>
      </c>
      <c r="E1144" s="28" t="s">
        <v>83</v>
      </c>
      <c r="F1144" s="44"/>
      <c r="G1144" s="44"/>
      <c r="H1144" s="44" t="s">
        <v>113</v>
      </c>
      <c r="I1144" s="44">
        <v>10</v>
      </c>
      <c r="J1144" s="44">
        <v>8</v>
      </c>
      <c r="K1144" s="44"/>
      <c r="L1144" s="44"/>
      <c r="N1144" t="str">
        <f t="shared" si="17"/>
        <v/>
      </c>
    </row>
    <row r="1145" spans="1:14" x14ac:dyDescent="0.25">
      <c r="A1145" s="44" t="s">
        <v>60</v>
      </c>
      <c r="B1145" s="44">
        <v>4</v>
      </c>
      <c r="C1145" s="48">
        <v>1.0208333333333299</v>
      </c>
      <c r="D1145" s="50">
        <v>14.4</v>
      </c>
      <c r="E1145" s="28" t="s">
        <v>83</v>
      </c>
      <c r="F1145" s="44"/>
      <c r="G1145" s="44"/>
      <c r="H1145" s="44" t="s">
        <v>113</v>
      </c>
      <c r="I1145" s="44">
        <v>9</v>
      </c>
      <c r="J1145" s="44">
        <v>7</v>
      </c>
      <c r="K1145" s="44"/>
      <c r="L1145" s="44"/>
      <c r="N1145" t="str">
        <f t="shared" si="17"/>
        <v/>
      </c>
    </row>
    <row r="1146" spans="1:14" x14ac:dyDescent="0.25">
      <c r="A1146" s="44" t="s">
        <v>60</v>
      </c>
      <c r="B1146" s="44">
        <v>4</v>
      </c>
      <c r="C1146" s="48">
        <v>1.03125</v>
      </c>
      <c r="D1146" s="50">
        <v>14.8</v>
      </c>
      <c r="E1146" s="28" t="s">
        <v>83</v>
      </c>
      <c r="F1146" s="44"/>
      <c r="G1146" s="44"/>
      <c r="H1146" s="44" t="s">
        <v>113</v>
      </c>
      <c r="I1146" s="44">
        <v>10</v>
      </c>
      <c r="J1146" s="44">
        <v>7</v>
      </c>
      <c r="K1146" s="44"/>
      <c r="L1146" s="44"/>
      <c r="N1146" t="str">
        <f t="shared" si="17"/>
        <v/>
      </c>
    </row>
    <row r="1147" spans="1:14" x14ac:dyDescent="0.25">
      <c r="A1147" s="13" t="s">
        <v>60</v>
      </c>
      <c r="B1147" s="13">
        <v>4</v>
      </c>
      <c r="C1147" s="49">
        <v>1.0416666666666701</v>
      </c>
      <c r="D1147" s="51" t="s">
        <v>83</v>
      </c>
      <c r="E1147" s="52" t="s">
        <v>83</v>
      </c>
      <c r="F1147" s="13"/>
      <c r="G1147" s="13"/>
      <c r="H1147" s="13" t="s">
        <v>113</v>
      </c>
      <c r="I1147" s="13">
        <v>9</v>
      </c>
      <c r="J1147" s="13">
        <v>8</v>
      </c>
      <c r="K1147" s="13"/>
      <c r="L1147" s="13">
        <v>19</v>
      </c>
      <c r="M1147" s="11"/>
      <c r="N1147" t="str">
        <f t="shared" si="17"/>
        <v/>
      </c>
    </row>
    <row r="1148" spans="1:14" x14ac:dyDescent="0.25">
      <c r="A1148" s="44" t="s">
        <v>60</v>
      </c>
      <c r="B1148" s="44">
        <v>4</v>
      </c>
      <c r="C1148" s="48">
        <v>5.2083333333333336E-2</v>
      </c>
      <c r="D1148" s="50" t="s">
        <v>83</v>
      </c>
      <c r="E1148" s="28" t="s">
        <v>83</v>
      </c>
      <c r="F1148" s="44"/>
      <c r="G1148" s="44"/>
      <c r="H1148" s="44" t="s">
        <v>113</v>
      </c>
      <c r="I1148" s="44">
        <v>9</v>
      </c>
      <c r="J1148" s="44">
        <v>8</v>
      </c>
      <c r="K1148" s="44"/>
      <c r="L1148" s="44"/>
      <c r="N1148" t="str">
        <f t="shared" si="17"/>
        <v/>
      </c>
    </row>
    <row r="1149" spans="1:14" x14ac:dyDescent="0.25">
      <c r="A1149" s="44" t="s">
        <v>60</v>
      </c>
      <c r="B1149" s="44">
        <v>4</v>
      </c>
      <c r="C1149" s="48">
        <v>6.25E-2</v>
      </c>
      <c r="D1149" s="50" t="s">
        <v>83</v>
      </c>
      <c r="E1149" s="53" t="s">
        <v>83</v>
      </c>
      <c r="F1149" s="44"/>
      <c r="G1149" s="44"/>
      <c r="H1149" s="44" t="s">
        <v>113</v>
      </c>
      <c r="I1149" s="44">
        <v>9</v>
      </c>
      <c r="J1149" s="44">
        <v>8</v>
      </c>
      <c r="K1149" s="44"/>
      <c r="L1149" s="44"/>
      <c r="N1149" t="str">
        <f t="shared" si="17"/>
        <v/>
      </c>
    </row>
    <row r="1150" spans="1:14" x14ac:dyDescent="0.25">
      <c r="A1150" s="44" t="s">
        <v>60</v>
      </c>
      <c r="B1150" s="44">
        <v>4</v>
      </c>
      <c r="C1150" s="48">
        <v>7.2916666666666671E-2</v>
      </c>
      <c r="D1150" s="50" t="s">
        <v>83</v>
      </c>
      <c r="E1150" s="28" t="s">
        <v>83</v>
      </c>
      <c r="F1150" s="44"/>
      <c r="G1150" s="44"/>
      <c r="H1150" s="44" t="s">
        <v>113</v>
      </c>
      <c r="I1150" s="44">
        <v>10</v>
      </c>
      <c r="J1150" s="44">
        <v>8</v>
      </c>
      <c r="K1150" s="44"/>
      <c r="L1150" s="44"/>
      <c r="N1150" t="str">
        <f t="shared" si="17"/>
        <v/>
      </c>
    </row>
    <row r="1151" spans="1:14" x14ac:dyDescent="0.25">
      <c r="A1151" s="13" t="s">
        <v>60</v>
      </c>
      <c r="B1151" s="13">
        <v>4</v>
      </c>
      <c r="C1151" s="49">
        <v>1.0833333333333299</v>
      </c>
      <c r="D1151" s="51">
        <v>15</v>
      </c>
      <c r="E1151" s="52" t="s">
        <v>83</v>
      </c>
      <c r="F1151" s="13"/>
      <c r="G1151" s="13"/>
      <c r="H1151" s="13" t="s">
        <v>113</v>
      </c>
      <c r="I1151" s="13">
        <v>10</v>
      </c>
      <c r="J1151" s="13">
        <v>9</v>
      </c>
      <c r="K1151" s="13"/>
      <c r="L1151" s="13">
        <v>18.7</v>
      </c>
      <c r="M1151" s="11"/>
      <c r="N1151" t="str">
        <f t="shared" si="17"/>
        <v/>
      </c>
    </row>
    <row r="1152" spans="1:14" x14ac:dyDescent="0.25">
      <c r="A1152" s="44" t="s">
        <v>60</v>
      </c>
      <c r="B1152" s="44">
        <v>4</v>
      </c>
      <c r="C1152" s="48">
        <v>1.09375</v>
      </c>
      <c r="D1152" s="50">
        <v>14.6</v>
      </c>
      <c r="E1152" s="28" t="s">
        <v>83</v>
      </c>
      <c r="F1152" s="44"/>
      <c r="G1152" s="44"/>
      <c r="H1152" s="44" t="s">
        <v>113</v>
      </c>
      <c r="I1152" s="44">
        <v>9</v>
      </c>
      <c r="J1152" s="44">
        <v>7</v>
      </c>
      <c r="K1152" s="44"/>
      <c r="L1152" s="44"/>
      <c r="N1152" t="str">
        <f t="shared" si="17"/>
        <v/>
      </c>
    </row>
    <row r="1153" spans="1:14" x14ac:dyDescent="0.25">
      <c r="A1153" s="44" t="s">
        <v>60</v>
      </c>
      <c r="B1153" s="44">
        <v>4</v>
      </c>
      <c r="C1153" s="48">
        <v>1.1041666666666701</v>
      </c>
      <c r="D1153" s="50">
        <v>14.2</v>
      </c>
      <c r="E1153" s="28" t="s">
        <v>111</v>
      </c>
      <c r="F1153" s="44"/>
      <c r="G1153" s="44"/>
      <c r="H1153" s="44" t="s">
        <v>112</v>
      </c>
      <c r="I1153" s="44">
        <v>8</v>
      </c>
      <c r="J1153" s="44">
        <v>7</v>
      </c>
      <c r="K1153" s="44"/>
      <c r="L1153" s="44"/>
      <c r="N1153" t="str">
        <f t="shared" si="17"/>
        <v/>
      </c>
    </row>
    <row r="1154" spans="1:14" x14ac:dyDescent="0.25">
      <c r="A1154" s="44" t="s">
        <v>60</v>
      </c>
      <c r="B1154" s="44">
        <v>4</v>
      </c>
      <c r="C1154" s="48">
        <v>1.1145833333333299</v>
      </c>
      <c r="D1154" s="50">
        <v>13.6</v>
      </c>
      <c r="E1154" s="28" t="s">
        <v>111</v>
      </c>
      <c r="F1154" s="44"/>
      <c r="G1154" s="44"/>
      <c r="H1154" s="44" t="s">
        <v>112</v>
      </c>
      <c r="I1154" s="44">
        <v>8</v>
      </c>
      <c r="J1154" s="44">
        <v>6</v>
      </c>
      <c r="K1154" s="44"/>
      <c r="L1154" s="44"/>
      <c r="N1154" t="str">
        <f t="shared" si="17"/>
        <v/>
      </c>
    </row>
    <row r="1155" spans="1:14" x14ac:dyDescent="0.25">
      <c r="A1155" s="13" t="s">
        <v>60</v>
      </c>
      <c r="B1155" s="13">
        <v>4</v>
      </c>
      <c r="C1155" s="49">
        <v>1.125</v>
      </c>
      <c r="D1155" s="51">
        <v>12.8</v>
      </c>
      <c r="E1155" s="52" t="s">
        <v>111</v>
      </c>
      <c r="F1155" s="13"/>
      <c r="G1155" s="13"/>
      <c r="H1155" s="13" t="s">
        <v>112</v>
      </c>
      <c r="I1155" s="13">
        <v>7</v>
      </c>
      <c r="J1155" s="13">
        <v>6</v>
      </c>
      <c r="K1155" s="13"/>
      <c r="L1155" s="13">
        <v>18</v>
      </c>
      <c r="M1155" s="11"/>
      <c r="N1155" t="str">
        <f t="shared" si="17"/>
        <v/>
      </c>
    </row>
    <row r="1156" spans="1:14" x14ac:dyDescent="0.25">
      <c r="A1156" s="44" t="s">
        <v>60</v>
      </c>
      <c r="B1156" s="44">
        <v>4</v>
      </c>
      <c r="C1156" s="48">
        <v>1.1354166666666701</v>
      </c>
      <c r="D1156" s="50">
        <v>12</v>
      </c>
      <c r="E1156" s="28" t="s">
        <v>111</v>
      </c>
      <c r="F1156" s="44"/>
      <c r="G1156" s="44"/>
      <c r="H1156" s="44" t="s">
        <v>112</v>
      </c>
      <c r="I1156" s="44">
        <v>8</v>
      </c>
      <c r="J1156" s="44">
        <v>6</v>
      </c>
      <c r="K1156" s="44"/>
      <c r="L1156" s="44"/>
      <c r="N1156" t="str">
        <f t="shared" si="17"/>
        <v/>
      </c>
    </row>
    <row r="1157" spans="1:14" x14ac:dyDescent="0.25">
      <c r="A1157" s="44" t="s">
        <v>60</v>
      </c>
      <c r="B1157" s="44">
        <v>4</v>
      </c>
      <c r="C1157" s="48">
        <v>1.1458333333333299</v>
      </c>
      <c r="D1157" s="50">
        <v>11</v>
      </c>
      <c r="E1157" s="28" t="s">
        <v>111</v>
      </c>
      <c r="F1157" s="44"/>
      <c r="G1157" s="44"/>
      <c r="H1157" s="44" t="s">
        <v>112</v>
      </c>
      <c r="I1157" s="44">
        <v>8</v>
      </c>
      <c r="J1157" s="44">
        <v>7</v>
      </c>
      <c r="K1157" s="44"/>
      <c r="L1157" s="44"/>
      <c r="N1157" t="str">
        <f t="shared" si="17"/>
        <v/>
      </c>
    </row>
    <row r="1158" spans="1:14" x14ac:dyDescent="0.25">
      <c r="A1158" s="44" t="s">
        <v>60</v>
      </c>
      <c r="B1158" s="44">
        <v>4</v>
      </c>
      <c r="C1158" s="48">
        <v>1.15625</v>
      </c>
      <c r="D1158" s="50">
        <v>10</v>
      </c>
      <c r="E1158" s="28" t="s">
        <v>111</v>
      </c>
      <c r="F1158" s="44"/>
      <c r="G1158" s="44"/>
      <c r="H1158" s="44" t="s">
        <v>112</v>
      </c>
      <c r="I1158" s="44">
        <v>7</v>
      </c>
      <c r="J1158" s="44">
        <v>6</v>
      </c>
      <c r="K1158" s="44"/>
      <c r="L1158" s="44"/>
      <c r="N1158" t="str">
        <f t="shared" ref="N1158:N1235" si="18">IF(AND(I1158=10,OR(H1158="D",H1158="C",H1158="B",H1158="A")),"ERR1",IF(AND(OR(H1158="B",H1158="C",H1158="D",H1158="E"),I1158=0),"ERR2",IF(J1158&gt;I1158,"ERR3","")))</f>
        <v/>
      </c>
    </row>
    <row r="1159" spans="1:14" x14ac:dyDescent="0.25">
      <c r="A1159" s="13" t="s">
        <v>60</v>
      </c>
      <c r="B1159" s="13">
        <v>4</v>
      </c>
      <c r="C1159" s="49">
        <v>1.1666666666666701</v>
      </c>
      <c r="D1159" s="51">
        <v>8.8000000000000007</v>
      </c>
      <c r="E1159" s="52" t="s">
        <v>111</v>
      </c>
      <c r="F1159" s="13"/>
      <c r="G1159" s="13"/>
      <c r="H1159" s="13" t="s">
        <v>112</v>
      </c>
      <c r="I1159" s="13">
        <v>6</v>
      </c>
      <c r="J1159" s="13">
        <v>4</v>
      </c>
      <c r="K1159" s="13"/>
      <c r="L1159" s="13">
        <v>18</v>
      </c>
      <c r="M1159" s="11"/>
      <c r="N1159" t="str">
        <f t="shared" si="18"/>
        <v/>
      </c>
    </row>
    <row r="1160" spans="1:14" x14ac:dyDescent="0.25">
      <c r="A1160" s="44" t="s">
        <v>60</v>
      </c>
      <c r="B1160" s="44">
        <v>4</v>
      </c>
      <c r="C1160" s="48">
        <v>1.1770833333333299</v>
      </c>
      <c r="D1160" s="50">
        <v>7.5</v>
      </c>
      <c r="E1160" s="28" t="s">
        <v>111</v>
      </c>
      <c r="F1160" s="44"/>
      <c r="G1160" s="44"/>
      <c r="H1160" s="44" t="s">
        <v>112</v>
      </c>
      <c r="I1160" s="44">
        <v>7</v>
      </c>
      <c r="J1160" s="44">
        <v>5</v>
      </c>
      <c r="K1160" s="44"/>
      <c r="L1160" s="44"/>
      <c r="N1160" t="str">
        <f t="shared" si="18"/>
        <v/>
      </c>
    </row>
    <row r="1161" spans="1:14" x14ac:dyDescent="0.25">
      <c r="A1161" s="44" t="s">
        <v>60</v>
      </c>
      <c r="B1161" s="44">
        <v>4</v>
      </c>
      <c r="C1161" s="48">
        <v>0.1875</v>
      </c>
      <c r="D1161" s="50">
        <v>6.2</v>
      </c>
      <c r="E1161" s="28" t="s">
        <v>111</v>
      </c>
      <c r="F1161" s="44"/>
      <c r="G1161" s="44"/>
      <c r="H1161" s="44" t="s">
        <v>112</v>
      </c>
      <c r="I1161" s="44">
        <v>8</v>
      </c>
      <c r="J1161" s="44">
        <v>6</v>
      </c>
      <c r="K1161" s="44">
        <v>742</v>
      </c>
      <c r="L1161" s="44"/>
      <c r="N1161" t="str">
        <f t="shared" si="18"/>
        <v/>
      </c>
    </row>
    <row r="1162" spans="1:14" x14ac:dyDescent="0.25">
      <c r="C1162" s="44"/>
      <c r="D1162" s="10"/>
      <c r="E1162" s="44"/>
      <c r="F1162" s="44"/>
      <c r="G1162" s="44"/>
      <c r="H1162" s="44"/>
      <c r="I1162" s="44"/>
      <c r="J1162" s="44"/>
      <c r="K1162" s="44"/>
      <c r="L1162" s="44"/>
      <c r="N1162" t="str">
        <f t="shared" si="18"/>
        <v/>
      </c>
    </row>
    <row r="1163" spans="1:14" x14ac:dyDescent="0.25">
      <c r="A1163" s="44" t="s">
        <v>60</v>
      </c>
      <c r="B1163" s="44">
        <v>4</v>
      </c>
      <c r="C1163" s="48">
        <v>0.9375</v>
      </c>
      <c r="D1163" s="10">
        <v>7</v>
      </c>
      <c r="E1163" s="44" t="s">
        <v>56</v>
      </c>
      <c r="F1163" s="44"/>
      <c r="G1163" s="44"/>
      <c r="H1163" s="44" t="s">
        <v>110</v>
      </c>
      <c r="I1163" s="44">
        <v>5</v>
      </c>
      <c r="J1163" s="44">
        <v>4</v>
      </c>
      <c r="K1163" s="44">
        <v>741.7</v>
      </c>
      <c r="L1163" s="44"/>
      <c r="N1163" t="str">
        <f t="shared" si="18"/>
        <v/>
      </c>
    </row>
    <row r="1164" spans="1:14" x14ac:dyDescent="0.25">
      <c r="A1164" s="44" t="s">
        <v>60</v>
      </c>
      <c r="B1164" s="44">
        <v>4</v>
      </c>
      <c r="C1164" s="48">
        <v>0.94791666666666663</v>
      </c>
      <c r="D1164" s="44">
        <v>8.3000000000000007</v>
      </c>
      <c r="E1164" s="44" t="s">
        <v>111</v>
      </c>
      <c r="F1164" s="44"/>
      <c r="G1164" s="44"/>
      <c r="H1164" s="44" t="s">
        <v>112</v>
      </c>
      <c r="I1164" s="44">
        <v>8</v>
      </c>
      <c r="J1164" s="44">
        <v>6</v>
      </c>
      <c r="K1164" s="44"/>
      <c r="L1164" s="44"/>
      <c r="N1164" t="str">
        <f t="shared" si="18"/>
        <v/>
      </c>
    </row>
    <row r="1165" spans="1:14" x14ac:dyDescent="0.25">
      <c r="A1165" s="13" t="s">
        <v>60</v>
      </c>
      <c r="B1165" s="13">
        <v>4</v>
      </c>
      <c r="C1165" s="49">
        <v>0.95833333333333304</v>
      </c>
      <c r="D1165" s="13">
        <v>9.5</v>
      </c>
      <c r="E1165" s="14" t="s">
        <v>83</v>
      </c>
      <c r="F1165" s="13"/>
      <c r="G1165" s="13"/>
      <c r="H1165" s="13" t="s">
        <v>113</v>
      </c>
      <c r="I1165" s="13">
        <v>9</v>
      </c>
      <c r="J1165" s="13">
        <v>7</v>
      </c>
      <c r="K1165" s="13"/>
      <c r="L1165" s="13">
        <v>20</v>
      </c>
      <c r="M1165" s="11"/>
      <c r="N1165" t="str">
        <f t="shared" si="18"/>
        <v/>
      </c>
    </row>
    <row r="1166" spans="1:14" x14ac:dyDescent="0.25">
      <c r="A1166" s="44" t="s">
        <v>60</v>
      </c>
      <c r="B1166" s="44">
        <v>4</v>
      </c>
      <c r="C1166" s="48">
        <v>0.96875</v>
      </c>
      <c r="D1166" s="44">
        <v>10.7</v>
      </c>
      <c r="E1166" s="44" t="s">
        <v>83</v>
      </c>
      <c r="F1166" s="44"/>
      <c r="G1166" s="44"/>
      <c r="H1166" s="44" t="s">
        <v>113</v>
      </c>
      <c r="I1166" s="44">
        <v>10</v>
      </c>
      <c r="J1166" s="44">
        <v>8</v>
      </c>
      <c r="K1166" s="44"/>
      <c r="L1166" s="44"/>
      <c r="N1166" t="str">
        <f t="shared" si="18"/>
        <v/>
      </c>
    </row>
    <row r="1167" spans="1:14" x14ac:dyDescent="0.25">
      <c r="A1167" s="44" t="s">
        <v>60</v>
      </c>
      <c r="B1167" s="44">
        <v>4</v>
      </c>
      <c r="C1167" s="48">
        <v>0.97916666666666696</v>
      </c>
      <c r="D1167" s="44">
        <v>11.7</v>
      </c>
      <c r="E1167" s="44" t="s">
        <v>83</v>
      </c>
      <c r="F1167" s="44"/>
      <c r="G1167" s="44"/>
      <c r="H1167" s="44" t="s">
        <v>113</v>
      </c>
      <c r="I1167" s="44">
        <v>10</v>
      </c>
      <c r="J1167" s="44">
        <v>9</v>
      </c>
      <c r="K1167" s="44"/>
      <c r="L1167" s="44"/>
      <c r="N1167" t="str">
        <f t="shared" si="18"/>
        <v/>
      </c>
    </row>
    <row r="1168" spans="1:14" x14ac:dyDescent="0.25">
      <c r="A1168" s="44" t="s">
        <v>60</v>
      </c>
      <c r="B1168" s="44">
        <v>4</v>
      </c>
      <c r="C1168" s="48">
        <v>0.98958333333333304</v>
      </c>
      <c r="D1168" s="44">
        <v>12.6</v>
      </c>
      <c r="E1168" s="44" t="s">
        <v>83</v>
      </c>
      <c r="F1168" s="44"/>
      <c r="G1168" s="44"/>
      <c r="H1168" s="44" t="s">
        <v>113</v>
      </c>
      <c r="I1168" s="44">
        <v>10</v>
      </c>
      <c r="J1168" s="44">
        <v>9</v>
      </c>
      <c r="K1168" s="44"/>
      <c r="L1168" s="44"/>
      <c r="N1168" t="str">
        <f t="shared" si="18"/>
        <v/>
      </c>
    </row>
    <row r="1169" spans="1:14" x14ac:dyDescent="0.25">
      <c r="A1169" s="13" t="s">
        <v>60</v>
      </c>
      <c r="B1169" s="13">
        <v>5</v>
      </c>
      <c r="C1169" s="49">
        <v>1</v>
      </c>
      <c r="D1169" s="13">
        <v>13.4</v>
      </c>
      <c r="E1169" s="14" t="s">
        <v>83</v>
      </c>
      <c r="F1169" s="13"/>
      <c r="G1169" s="13"/>
      <c r="H1169" s="13" t="s">
        <v>113</v>
      </c>
      <c r="I1169" s="13">
        <v>10</v>
      </c>
      <c r="J1169" s="13">
        <v>8</v>
      </c>
      <c r="K1169" s="13"/>
      <c r="L1169" s="13">
        <v>20</v>
      </c>
      <c r="M1169" s="11"/>
      <c r="N1169" t="str">
        <f t="shared" si="18"/>
        <v/>
      </c>
    </row>
    <row r="1170" spans="1:14" x14ac:dyDescent="0.25">
      <c r="A1170" s="44" t="s">
        <v>60</v>
      </c>
      <c r="B1170" s="44">
        <v>5</v>
      </c>
      <c r="C1170" s="48">
        <v>1.0104166666666701</v>
      </c>
      <c r="D1170" s="44">
        <v>14.1</v>
      </c>
      <c r="E1170" s="44" t="s">
        <v>83</v>
      </c>
      <c r="F1170" s="44"/>
      <c r="G1170" s="44"/>
      <c r="H1170" s="44" t="s">
        <v>113</v>
      </c>
      <c r="I1170" s="44">
        <v>10</v>
      </c>
      <c r="J1170" s="44">
        <v>8</v>
      </c>
      <c r="K1170" s="44"/>
      <c r="L1170" s="44"/>
      <c r="N1170" t="str">
        <f t="shared" si="18"/>
        <v/>
      </c>
    </row>
    <row r="1171" spans="1:14" x14ac:dyDescent="0.25">
      <c r="A1171" s="44" t="s">
        <v>60</v>
      </c>
      <c r="B1171" s="44">
        <v>5</v>
      </c>
      <c r="C1171" s="48">
        <v>1.0208333333333299</v>
      </c>
      <c r="D1171" s="44">
        <v>14.6</v>
      </c>
      <c r="E1171" s="44" t="s">
        <v>111</v>
      </c>
      <c r="F1171" s="44"/>
      <c r="G1171" s="44"/>
      <c r="H1171" s="44" t="s">
        <v>112</v>
      </c>
      <c r="I1171" s="44">
        <v>8</v>
      </c>
      <c r="J1171" s="44">
        <v>7</v>
      </c>
      <c r="K1171" s="44"/>
      <c r="L1171" s="44"/>
      <c r="N1171" t="str">
        <f t="shared" si="18"/>
        <v/>
      </c>
    </row>
    <row r="1172" spans="1:14" x14ac:dyDescent="0.25">
      <c r="A1172" s="44" t="s">
        <v>60</v>
      </c>
      <c r="B1172" s="44">
        <v>5</v>
      </c>
      <c r="C1172" s="48">
        <v>1.03125</v>
      </c>
      <c r="D1172" s="10">
        <v>15</v>
      </c>
      <c r="E1172" s="44" t="s">
        <v>111</v>
      </c>
      <c r="F1172" s="44"/>
      <c r="G1172" s="44"/>
      <c r="H1172" s="44" t="s">
        <v>112</v>
      </c>
      <c r="I1172" s="44">
        <v>8</v>
      </c>
      <c r="J1172" s="44">
        <v>6</v>
      </c>
      <c r="K1172" s="44"/>
      <c r="L1172" s="44"/>
      <c r="N1172" t="str">
        <f t="shared" si="18"/>
        <v/>
      </c>
    </row>
    <row r="1173" spans="1:14" x14ac:dyDescent="0.25">
      <c r="A1173" s="13" t="s">
        <v>60</v>
      </c>
      <c r="B1173" s="13">
        <v>5</v>
      </c>
      <c r="C1173" s="49">
        <v>1.0416666666666701</v>
      </c>
      <c r="D1173" s="12" t="s">
        <v>83</v>
      </c>
      <c r="E1173" s="13" t="s">
        <v>111</v>
      </c>
      <c r="F1173" s="13"/>
      <c r="G1173" s="13"/>
      <c r="H1173" s="13" t="s">
        <v>112</v>
      </c>
      <c r="I1173" s="13">
        <v>8</v>
      </c>
      <c r="J1173" s="13">
        <v>5</v>
      </c>
      <c r="K1173" s="13"/>
      <c r="L1173" s="13">
        <v>19</v>
      </c>
      <c r="M1173" s="11"/>
      <c r="N1173" t="str">
        <f t="shared" si="18"/>
        <v/>
      </c>
    </row>
    <row r="1174" spans="1:14" x14ac:dyDescent="0.25">
      <c r="A1174" s="44" t="s">
        <v>60</v>
      </c>
      <c r="B1174" s="44">
        <v>5</v>
      </c>
      <c r="C1174" s="48">
        <v>5.2083333333333336E-2</v>
      </c>
      <c r="D1174" s="10" t="s">
        <v>83</v>
      </c>
      <c r="E1174" s="44" t="s">
        <v>111</v>
      </c>
      <c r="F1174" s="44"/>
      <c r="G1174" s="44"/>
      <c r="H1174" s="44" t="s">
        <v>112</v>
      </c>
      <c r="I1174" s="44">
        <v>8</v>
      </c>
      <c r="J1174" s="44">
        <v>6</v>
      </c>
      <c r="K1174" s="44"/>
      <c r="L1174" s="44"/>
      <c r="N1174" t="str">
        <f t="shared" si="18"/>
        <v/>
      </c>
    </row>
    <row r="1175" spans="1:14" x14ac:dyDescent="0.25">
      <c r="A1175" s="44" t="s">
        <v>60</v>
      </c>
      <c r="B1175" s="44">
        <v>5</v>
      </c>
      <c r="C1175" s="48">
        <v>6.25E-2</v>
      </c>
      <c r="D1175" s="10" t="s">
        <v>83</v>
      </c>
      <c r="E1175" s="44" t="s">
        <v>56</v>
      </c>
      <c r="F1175" s="44"/>
      <c r="G1175" s="44"/>
      <c r="H1175" s="44" t="s">
        <v>110</v>
      </c>
      <c r="I1175" s="44">
        <v>6</v>
      </c>
      <c r="J1175" s="44">
        <v>4</v>
      </c>
      <c r="K1175" s="44"/>
      <c r="L1175" s="44"/>
      <c r="N1175" t="str">
        <f t="shared" si="18"/>
        <v/>
      </c>
    </row>
    <row r="1176" spans="1:14" x14ac:dyDescent="0.25">
      <c r="A1176" s="44" t="s">
        <v>60</v>
      </c>
      <c r="B1176" s="44">
        <v>5</v>
      </c>
      <c r="C1176" s="48">
        <v>7.2916666666666671E-2</v>
      </c>
      <c r="D1176" s="10" t="s">
        <v>83</v>
      </c>
      <c r="E1176" s="44" t="s">
        <v>56</v>
      </c>
      <c r="F1176" s="44"/>
      <c r="G1176" s="44"/>
      <c r="H1176" s="44" t="s">
        <v>110</v>
      </c>
      <c r="I1176" s="44">
        <v>6</v>
      </c>
      <c r="J1176" s="44">
        <v>5</v>
      </c>
      <c r="K1176" s="44"/>
      <c r="L1176" s="44"/>
      <c r="N1176" t="str">
        <f t="shared" si="18"/>
        <v/>
      </c>
    </row>
    <row r="1177" spans="1:14" x14ac:dyDescent="0.25">
      <c r="A1177" s="13" t="s">
        <v>60</v>
      </c>
      <c r="B1177" s="13">
        <v>5</v>
      </c>
      <c r="C1177" s="49">
        <v>1.0833333333333299</v>
      </c>
      <c r="D1177" s="12" t="s">
        <v>83</v>
      </c>
      <c r="E1177" s="13" t="s">
        <v>56</v>
      </c>
      <c r="F1177" s="13"/>
      <c r="G1177" s="13"/>
      <c r="H1177" s="13" t="s">
        <v>110</v>
      </c>
      <c r="I1177" s="13">
        <v>4</v>
      </c>
      <c r="J1177" s="13">
        <v>3</v>
      </c>
      <c r="K1177" s="13"/>
      <c r="L1177" s="13">
        <v>18.8</v>
      </c>
      <c r="M1177" s="11"/>
      <c r="N1177" t="str">
        <f t="shared" si="18"/>
        <v/>
      </c>
    </row>
    <row r="1178" spans="1:14" x14ac:dyDescent="0.25">
      <c r="A1178" s="44" t="s">
        <v>60</v>
      </c>
      <c r="B1178" s="44">
        <v>5</v>
      </c>
      <c r="C1178" s="48">
        <v>1.09375</v>
      </c>
      <c r="D1178" s="10">
        <v>14.9</v>
      </c>
      <c r="E1178" s="44" t="s">
        <v>56</v>
      </c>
      <c r="F1178" s="44"/>
      <c r="G1178" s="44"/>
      <c r="H1178" s="44" t="s">
        <v>110</v>
      </c>
      <c r="I1178" s="44">
        <v>4</v>
      </c>
      <c r="J1178" s="44">
        <v>3</v>
      </c>
      <c r="K1178" s="44"/>
      <c r="L1178" s="44"/>
      <c r="N1178" t="str">
        <f t="shared" si="18"/>
        <v/>
      </c>
    </row>
    <row r="1179" spans="1:14" x14ac:dyDescent="0.25">
      <c r="A1179" s="44" t="s">
        <v>60</v>
      </c>
      <c r="B1179" s="44">
        <v>5</v>
      </c>
      <c r="C1179" s="48">
        <v>1.1041666666666701</v>
      </c>
      <c r="D1179" s="10">
        <v>14.4</v>
      </c>
      <c r="E1179" s="44" t="s">
        <v>56</v>
      </c>
      <c r="F1179" s="44"/>
      <c r="G1179" s="44"/>
      <c r="H1179" s="44" t="s">
        <v>110</v>
      </c>
      <c r="I1179" s="44">
        <v>4</v>
      </c>
      <c r="J1179" s="44">
        <v>3</v>
      </c>
      <c r="K1179" s="44"/>
      <c r="L1179" s="44"/>
      <c r="N1179" t="str">
        <f t="shared" si="18"/>
        <v/>
      </c>
    </row>
    <row r="1180" spans="1:14" x14ac:dyDescent="0.25">
      <c r="A1180" s="44" t="s">
        <v>60</v>
      </c>
      <c r="B1180" s="44">
        <v>5</v>
      </c>
      <c r="C1180" s="48">
        <v>1.1145833333333299</v>
      </c>
      <c r="D1180" s="10">
        <v>13.8</v>
      </c>
      <c r="E1180" s="44" t="s">
        <v>56</v>
      </c>
      <c r="F1180" s="44"/>
      <c r="G1180" s="44"/>
      <c r="H1180" s="44" t="s">
        <v>110</v>
      </c>
      <c r="I1180" s="44">
        <v>4</v>
      </c>
      <c r="J1180" s="44">
        <v>3</v>
      </c>
      <c r="K1180" s="44"/>
      <c r="L1180" s="44"/>
      <c r="N1180" t="str">
        <f t="shared" si="18"/>
        <v/>
      </c>
    </row>
    <row r="1181" spans="1:14" x14ac:dyDescent="0.25">
      <c r="A1181" s="13" t="s">
        <v>60</v>
      </c>
      <c r="B1181" s="13">
        <v>5</v>
      </c>
      <c r="C1181" s="49">
        <v>1.125</v>
      </c>
      <c r="D1181" s="12">
        <v>13.1</v>
      </c>
      <c r="E1181" s="13" t="s">
        <v>56</v>
      </c>
      <c r="F1181" s="13"/>
      <c r="G1181" s="13"/>
      <c r="H1181" s="13" t="s">
        <v>110</v>
      </c>
      <c r="I1181" s="13">
        <v>5</v>
      </c>
      <c r="J1181" s="13">
        <v>4</v>
      </c>
      <c r="K1181" s="13"/>
      <c r="L1181" s="13">
        <v>18</v>
      </c>
      <c r="M1181" s="11"/>
      <c r="N1181" t="str">
        <f t="shared" si="18"/>
        <v/>
      </c>
    </row>
    <row r="1182" spans="1:14" x14ac:dyDescent="0.25">
      <c r="A1182" s="44" t="s">
        <v>60</v>
      </c>
      <c r="B1182" s="44">
        <v>5</v>
      </c>
      <c r="C1182" s="48">
        <v>1.1354166666666701</v>
      </c>
      <c r="D1182" s="10">
        <v>12.2</v>
      </c>
      <c r="E1182" s="44" t="s">
        <v>56</v>
      </c>
      <c r="F1182" s="44"/>
      <c r="G1182" s="44"/>
      <c r="H1182" s="44" t="s">
        <v>110</v>
      </c>
      <c r="I1182" s="44">
        <v>4</v>
      </c>
      <c r="J1182" s="44">
        <v>3</v>
      </c>
      <c r="K1182" s="44"/>
      <c r="L1182" s="44"/>
      <c r="N1182" t="str">
        <f t="shared" si="18"/>
        <v/>
      </c>
    </row>
    <row r="1183" spans="1:14" x14ac:dyDescent="0.25">
      <c r="A1183" s="44" t="s">
        <v>60</v>
      </c>
      <c r="B1183" s="44">
        <v>5</v>
      </c>
      <c r="C1183" s="48">
        <v>1.1458333333333299</v>
      </c>
      <c r="D1183" s="10">
        <v>11.3</v>
      </c>
      <c r="E1183" s="44" t="s">
        <v>56</v>
      </c>
      <c r="F1183" s="44"/>
      <c r="G1183" s="44"/>
      <c r="H1183" s="44" t="s">
        <v>110</v>
      </c>
      <c r="I1183" s="44">
        <v>4</v>
      </c>
      <c r="J1183" s="44">
        <v>2</v>
      </c>
      <c r="K1183" s="44"/>
      <c r="L1183" s="44"/>
      <c r="N1183" t="str">
        <f t="shared" si="18"/>
        <v/>
      </c>
    </row>
    <row r="1184" spans="1:14" x14ac:dyDescent="0.25">
      <c r="A1184" s="44" t="s">
        <v>60</v>
      </c>
      <c r="B1184" s="44">
        <v>5</v>
      </c>
      <c r="C1184" s="48">
        <v>1.15625</v>
      </c>
      <c r="D1184" s="10">
        <v>10.199999999999999</v>
      </c>
      <c r="E1184" s="44" t="s">
        <v>56</v>
      </c>
      <c r="F1184" s="44"/>
      <c r="G1184" s="44"/>
      <c r="H1184" s="44" t="s">
        <v>110</v>
      </c>
      <c r="I1184" s="44">
        <v>4</v>
      </c>
      <c r="J1184" s="44">
        <v>2</v>
      </c>
      <c r="K1184" s="44"/>
      <c r="L1184" s="44"/>
      <c r="N1184" t="str">
        <f t="shared" si="18"/>
        <v/>
      </c>
    </row>
    <row r="1185" spans="1:14" x14ac:dyDescent="0.25">
      <c r="A1185" s="13" t="s">
        <v>60</v>
      </c>
      <c r="B1185" s="13">
        <v>5</v>
      </c>
      <c r="C1185" s="49">
        <v>1.1666666666666701</v>
      </c>
      <c r="D1185" s="12">
        <v>9.1</v>
      </c>
      <c r="E1185" s="13" t="s">
        <v>56</v>
      </c>
      <c r="F1185" s="13"/>
      <c r="G1185" s="13"/>
      <c r="H1185" s="13" t="s">
        <v>58</v>
      </c>
      <c r="I1185" s="13">
        <v>3</v>
      </c>
      <c r="J1185" s="13">
        <v>2</v>
      </c>
      <c r="K1185" s="13"/>
      <c r="L1185" s="13">
        <v>18</v>
      </c>
      <c r="M1185" s="11"/>
      <c r="N1185" t="str">
        <f t="shared" si="18"/>
        <v/>
      </c>
    </row>
    <row r="1186" spans="1:14" x14ac:dyDescent="0.25">
      <c r="A1186" s="44" t="s">
        <v>60</v>
      </c>
      <c r="B1186" s="44">
        <v>5</v>
      </c>
      <c r="C1186" s="48">
        <v>1.1770833333333299</v>
      </c>
      <c r="D1186" s="10">
        <v>7.8</v>
      </c>
      <c r="E1186" s="44" t="s">
        <v>56</v>
      </c>
      <c r="F1186" s="44"/>
      <c r="G1186" s="44"/>
      <c r="H1186" s="44" t="s">
        <v>58</v>
      </c>
      <c r="I1186" s="44">
        <v>3</v>
      </c>
      <c r="J1186" s="44">
        <v>2</v>
      </c>
      <c r="K1186" s="44"/>
      <c r="L1186" s="44"/>
      <c r="N1186" t="str">
        <f t="shared" si="18"/>
        <v/>
      </c>
    </row>
    <row r="1187" spans="1:14" x14ac:dyDescent="0.25">
      <c r="A1187" s="44" t="s">
        <v>60</v>
      </c>
      <c r="B1187" s="44">
        <v>5</v>
      </c>
      <c r="C1187" s="48">
        <v>0.1875</v>
      </c>
      <c r="D1187" s="10">
        <v>6.4</v>
      </c>
      <c r="E1187" s="44" t="s">
        <v>56</v>
      </c>
      <c r="F1187" s="44"/>
      <c r="G1187" s="44"/>
      <c r="H1187" s="44" t="s">
        <v>58</v>
      </c>
      <c r="I1187" s="44">
        <v>3</v>
      </c>
      <c r="J1187" s="44">
        <v>2</v>
      </c>
      <c r="K1187" s="44">
        <v>740</v>
      </c>
      <c r="L1187" s="44"/>
      <c r="N1187" t="str">
        <f t="shared" si="18"/>
        <v/>
      </c>
    </row>
    <row r="1188" spans="1:14" x14ac:dyDescent="0.25">
      <c r="C1188" s="44"/>
      <c r="D1188" s="10"/>
      <c r="E1188" s="44"/>
      <c r="F1188" s="44"/>
      <c r="G1188" s="44"/>
      <c r="H1188" s="44"/>
      <c r="I1188" s="44"/>
      <c r="J1188" s="44"/>
      <c r="K1188" s="44"/>
      <c r="L1188" s="44"/>
      <c r="N1188" t="str">
        <f t="shared" si="18"/>
        <v/>
      </c>
    </row>
    <row r="1189" spans="1:14" x14ac:dyDescent="0.25">
      <c r="A1189" s="44" t="s">
        <v>60</v>
      </c>
      <c r="B1189" s="44">
        <v>5</v>
      </c>
      <c r="C1189" s="48">
        <v>0.92708333333333337</v>
      </c>
      <c r="D1189" s="10">
        <v>5.9</v>
      </c>
      <c r="E1189" s="1" t="s">
        <v>56</v>
      </c>
      <c r="F1189" s="44"/>
      <c r="G1189" s="44"/>
      <c r="H1189" s="44" t="s">
        <v>58</v>
      </c>
      <c r="I1189" s="44">
        <v>5</v>
      </c>
      <c r="J1189" s="44">
        <v>3</v>
      </c>
      <c r="K1189" s="44">
        <v>741</v>
      </c>
      <c r="L1189" s="44"/>
      <c r="N1189" t="str">
        <f t="shared" si="18"/>
        <v/>
      </c>
    </row>
    <row r="1190" spans="1:14" x14ac:dyDescent="0.25">
      <c r="A1190" s="44" t="s">
        <v>60</v>
      </c>
      <c r="B1190" s="44">
        <v>5</v>
      </c>
      <c r="C1190" s="48">
        <v>0.9375</v>
      </c>
      <c r="D1190" s="10">
        <v>7.2</v>
      </c>
      <c r="E1190" s="44" t="s">
        <v>56</v>
      </c>
      <c r="F1190" s="44"/>
      <c r="G1190" s="44"/>
      <c r="H1190" s="44" t="s">
        <v>58</v>
      </c>
      <c r="I1190" s="44">
        <v>5</v>
      </c>
      <c r="J1190" s="44">
        <v>2</v>
      </c>
      <c r="K1190" s="44"/>
      <c r="L1190" s="44"/>
      <c r="N1190" t="str">
        <f t="shared" si="18"/>
        <v/>
      </c>
    </row>
    <row r="1191" spans="1:14" x14ac:dyDescent="0.25">
      <c r="A1191" s="44" t="s">
        <v>60</v>
      </c>
      <c r="B1191" s="44">
        <v>5</v>
      </c>
      <c r="C1191" s="48">
        <v>0.94791666666666663</v>
      </c>
      <c r="D1191" s="10">
        <v>8.6</v>
      </c>
      <c r="E1191" s="44" t="s">
        <v>56</v>
      </c>
      <c r="F1191" s="44"/>
      <c r="G1191" s="44"/>
      <c r="H1191" s="44" t="s">
        <v>58</v>
      </c>
      <c r="I1191" s="44">
        <v>5</v>
      </c>
      <c r="J1191" s="44">
        <v>3</v>
      </c>
      <c r="K1191" s="44"/>
      <c r="L1191" s="44"/>
      <c r="N1191" t="str">
        <f t="shared" si="18"/>
        <v/>
      </c>
    </row>
    <row r="1192" spans="1:14" x14ac:dyDescent="0.25">
      <c r="A1192" s="13" t="s">
        <v>60</v>
      </c>
      <c r="B1192" s="13">
        <v>5</v>
      </c>
      <c r="C1192" s="49">
        <v>0.95833333333333304</v>
      </c>
      <c r="D1192" s="12">
        <v>9.8000000000000007</v>
      </c>
      <c r="E1192" s="13" t="s">
        <v>56</v>
      </c>
      <c r="F1192" s="13"/>
      <c r="G1192" s="13"/>
      <c r="H1192" s="13" t="s">
        <v>58</v>
      </c>
      <c r="I1192" s="13">
        <v>6</v>
      </c>
      <c r="J1192" s="13">
        <v>4</v>
      </c>
      <c r="K1192" s="13"/>
      <c r="L1192" s="13">
        <v>19</v>
      </c>
      <c r="M1192" s="11"/>
      <c r="N1192" t="str">
        <f t="shared" si="18"/>
        <v/>
      </c>
    </row>
    <row r="1193" spans="1:14" x14ac:dyDescent="0.25">
      <c r="A1193" s="44" t="s">
        <v>60</v>
      </c>
      <c r="B1193" s="44">
        <v>5</v>
      </c>
      <c r="C1193" s="48">
        <v>0.96875</v>
      </c>
      <c r="D1193" s="10">
        <v>10.9</v>
      </c>
      <c r="E1193" s="44" t="s">
        <v>56</v>
      </c>
      <c r="F1193" s="44"/>
      <c r="G1193" s="44"/>
      <c r="H1193" s="44" t="s">
        <v>58</v>
      </c>
      <c r="I1193" s="44">
        <v>6</v>
      </c>
      <c r="J1193" s="44">
        <v>3</v>
      </c>
      <c r="K1193" s="44"/>
      <c r="L1193" s="44"/>
      <c r="N1193" t="str">
        <f t="shared" si="18"/>
        <v/>
      </c>
    </row>
    <row r="1194" spans="1:14" x14ac:dyDescent="0.25">
      <c r="A1194" s="44" t="s">
        <v>60</v>
      </c>
      <c r="B1194" s="44">
        <v>5</v>
      </c>
      <c r="C1194" s="48">
        <v>0.97916666666666696</v>
      </c>
      <c r="D1194" s="10">
        <v>11.9</v>
      </c>
      <c r="E1194" s="44" t="s">
        <v>56</v>
      </c>
      <c r="F1194" s="44"/>
      <c r="G1194" s="44"/>
      <c r="H1194" s="44" t="s">
        <v>110</v>
      </c>
      <c r="I1194" s="44">
        <v>6</v>
      </c>
      <c r="J1194" s="44">
        <v>4</v>
      </c>
      <c r="K1194" s="44"/>
      <c r="L1194" s="44"/>
      <c r="N1194" t="str">
        <f t="shared" si="18"/>
        <v/>
      </c>
    </row>
    <row r="1195" spans="1:14" x14ac:dyDescent="0.25">
      <c r="A1195" s="44" t="s">
        <v>60</v>
      </c>
      <c r="B1195" s="44">
        <v>5</v>
      </c>
      <c r="C1195" s="48">
        <v>0.98958333333333304</v>
      </c>
      <c r="D1195" s="10">
        <v>12.9</v>
      </c>
      <c r="E1195" s="44" t="s">
        <v>56</v>
      </c>
      <c r="F1195" s="44"/>
      <c r="G1195" s="44"/>
      <c r="H1195" s="44" t="s">
        <v>110</v>
      </c>
      <c r="I1195" s="44">
        <v>6</v>
      </c>
      <c r="J1195" s="44">
        <v>5</v>
      </c>
      <c r="K1195" s="44"/>
      <c r="L1195" s="44"/>
      <c r="N1195" t="str">
        <f t="shared" si="18"/>
        <v/>
      </c>
    </row>
    <row r="1196" spans="1:14" x14ac:dyDescent="0.25">
      <c r="A1196" s="13" t="s">
        <v>60</v>
      </c>
      <c r="B1196" s="13">
        <v>6</v>
      </c>
      <c r="C1196" s="49">
        <v>1</v>
      </c>
      <c r="D1196" s="12">
        <v>13.7</v>
      </c>
      <c r="E1196" s="13" t="s">
        <v>56</v>
      </c>
      <c r="F1196" s="13"/>
      <c r="G1196" s="13"/>
      <c r="H1196" s="13" t="s">
        <v>112</v>
      </c>
      <c r="I1196" s="13">
        <v>8</v>
      </c>
      <c r="J1196" s="13">
        <v>5</v>
      </c>
      <c r="K1196" s="13"/>
      <c r="L1196" s="13">
        <v>19</v>
      </c>
      <c r="M1196" s="11"/>
      <c r="N1196" t="str">
        <f t="shared" si="18"/>
        <v/>
      </c>
    </row>
    <row r="1197" spans="1:14" x14ac:dyDescent="0.25">
      <c r="A1197" s="44" t="s">
        <v>60</v>
      </c>
      <c r="B1197" s="44">
        <v>6</v>
      </c>
      <c r="C1197" s="48">
        <v>1.0104166666666701</v>
      </c>
      <c r="D1197" s="10">
        <v>14.3</v>
      </c>
      <c r="E1197" s="44" t="s">
        <v>56</v>
      </c>
      <c r="F1197" s="44"/>
      <c r="G1197" s="44"/>
      <c r="H1197" s="44" t="s">
        <v>112</v>
      </c>
      <c r="I1197" s="44">
        <v>8</v>
      </c>
      <c r="J1197" s="44">
        <v>5</v>
      </c>
      <c r="K1197" s="44"/>
      <c r="L1197" s="44"/>
      <c r="N1197" t="str">
        <f t="shared" si="18"/>
        <v/>
      </c>
    </row>
    <row r="1198" spans="1:14" x14ac:dyDescent="0.25">
      <c r="A1198" s="44" t="s">
        <v>60</v>
      </c>
      <c r="B1198" s="44">
        <v>6</v>
      </c>
      <c r="C1198" s="48">
        <v>1.0208333333333299</v>
      </c>
      <c r="D1198" s="10">
        <v>14.7</v>
      </c>
      <c r="E1198" s="44" t="s">
        <v>56</v>
      </c>
      <c r="F1198" s="44"/>
      <c r="G1198" s="44"/>
      <c r="H1198" s="44" t="s">
        <v>112</v>
      </c>
      <c r="I1198" s="44">
        <v>8</v>
      </c>
      <c r="J1198" s="44">
        <v>4</v>
      </c>
      <c r="K1198" s="44"/>
      <c r="L1198" s="44"/>
      <c r="N1198" t="str">
        <f t="shared" si="18"/>
        <v/>
      </c>
    </row>
    <row r="1199" spans="1:14" x14ac:dyDescent="0.25">
      <c r="A1199" s="57" t="s">
        <v>60</v>
      </c>
      <c r="B1199" s="57">
        <v>6</v>
      </c>
      <c r="C1199" s="62" t="s">
        <v>83</v>
      </c>
      <c r="D1199" s="60"/>
      <c r="E1199" s="57"/>
      <c r="F1199" s="57"/>
      <c r="G1199" s="57"/>
      <c r="H1199" s="57"/>
      <c r="I1199" s="57"/>
      <c r="J1199" s="57"/>
      <c r="K1199" s="57"/>
      <c r="L1199" s="57"/>
      <c r="M1199" s="61"/>
    </row>
    <row r="1200" spans="1:14" x14ac:dyDescent="0.25">
      <c r="A1200" s="44" t="s">
        <v>60</v>
      </c>
      <c r="B1200" s="44">
        <v>6</v>
      </c>
      <c r="C1200" s="48">
        <v>1.1041666666666701</v>
      </c>
      <c r="D1200" s="10">
        <v>14.7</v>
      </c>
      <c r="E1200" s="44" t="s">
        <v>56</v>
      </c>
      <c r="F1200" s="44"/>
      <c r="G1200" s="44"/>
      <c r="H1200" s="44" t="s">
        <v>112</v>
      </c>
      <c r="I1200" s="44">
        <v>8</v>
      </c>
      <c r="J1200" s="44">
        <v>6</v>
      </c>
      <c r="K1200" s="44"/>
      <c r="L1200" s="44"/>
    </row>
    <row r="1201" spans="1:14" x14ac:dyDescent="0.25">
      <c r="A1201" s="44" t="s">
        <v>60</v>
      </c>
      <c r="B1201" s="44">
        <v>6</v>
      </c>
      <c r="C1201" s="48">
        <v>1.1145833333333299</v>
      </c>
      <c r="D1201" s="10">
        <v>14.1</v>
      </c>
      <c r="E1201" s="44" t="s">
        <v>56</v>
      </c>
      <c r="F1201" s="44"/>
      <c r="G1201" s="44"/>
      <c r="H1201" s="44" t="s">
        <v>112</v>
      </c>
      <c r="I1201" s="44">
        <v>7</v>
      </c>
      <c r="J1201" s="44">
        <v>4</v>
      </c>
      <c r="K1201" s="44"/>
      <c r="L1201" s="44"/>
    </row>
    <row r="1202" spans="1:14" x14ac:dyDescent="0.25">
      <c r="A1202" s="13" t="s">
        <v>60</v>
      </c>
      <c r="B1202" s="13">
        <v>6</v>
      </c>
      <c r="C1202" s="49">
        <v>1.125</v>
      </c>
      <c r="D1202" s="12">
        <v>13.4</v>
      </c>
      <c r="E1202" s="13" t="s">
        <v>56</v>
      </c>
      <c r="F1202" s="13"/>
      <c r="G1202" s="13"/>
      <c r="H1202" s="13" t="s">
        <v>110</v>
      </c>
      <c r="I1202" s="13">
        <v>6</v>
      </c>
      <c r="J1202" s="13">
        <v>4</v>
      </c>
      <c r="K1202" s="13"/>
      <c r="L1202" s="13">
        <v>18</v>
      </c>
      <c r="M1202" s="11"/>
      <c r="N1202" t="str">
        <f t="shared" si="18"/>
        <v/>
      </c>
    </row>
    <row r="1203" spans="1:14" x14ac:dyDescent="0.25">
      <c r="A1203" s="44" t="s">
        <v>60</v>
      </c>
      <c r="B1203" s="44">
        <v>6</v>
      </c>
      <c r="C1203" s="48">
        <v>1.1354166666666701</v>
      </c>
      <c r="D1203" s="10">
        <v>12.5</v>
      </c>
      <c r="E1203" s="44" t="s">
        <v>56</v>
      </c>
      <c r="F1203" s="44"/>
      <c r="G1203" s="44"/>
      <c r="H1203" s="44" t="s">
        <v>110</v>
      </c>
      <c r="I1203" s="44">
        <v>5</v>
      </c>
      <c r="J1203" s="44">
        <v>3</v>
      </c>
      <c r="K1203" s="44"/>
      <c r="L1203" s="44"/>
      <c r="N1203" t="str">
        <f t="shared" si="18"/>
        <v/>
      </c>
    </row>
    <row r="1204" spans="1:14" x14ac:dyDescent="0.25">
      <c r="A1204" s="44" t="s">
        <v>60</v>
      </c>
      <c r="B1204" s="44">
        <v>6</v>
      </c>
      <c r="C1204" s="48">
        <v>1.1458333333333299</v>
      </c>
      <c r="D1204" s="10">
        <v>11.5</v>
      </c>
      <c r="E1204" s="44" t="s">
        <v>56</v>
      </c>
      <c r="F1204" s="44"/>
      <c r="G1204" s="44"/>
      <c r="H1204" s="44" t="s">
        <v>110</v>
      </c>
      <c r="I1204" s="44">
        <v>5</v>
      </c>
      <c r="J1204" s="44">
        <v>2</v>
      </c>
      <c r="K1204" s="44"/>
      <c r="L1204" s="44"/>
      <c r="N1204" t="str">
        <f t="shared" si="18"/>
        <v/>
      </c>
    </row>
    <row r="1205" spans="1:14" x14ac:dyDescent="0.25">
      <c r="A1205" s="44" t="s">
        <v>60</v>
      </c>
      <c r="B1205" s="44">
        <v>6</v>
      </c>
      <c r="C1205" s="48">
        <v>1.15625</v>
      </c>
      <c r="D1205" s="10">
        <v>10.4</v>
      </c>
      <c r="E1205" s="44" t="s">
        <v>56</v>
      </c>
      <c r="F1205" s="44"/>
      <c r="G1205" s="44"/>
      <c r="H1205" s="44" t="s">
        <v>110</v>
      </c>
      <c r="I1205" s="44">
        <v>4</v>
      </c>
      <c r="J1205" s="44">
        <v>3</v>
      </c>
      <c r="K1205" s="44"/>
      <c r="L1205" s="44"/>
      <c r="N1205" t="str">
        <f t="shared" si="18"/>
        <v/>
      </c>
    </row>
    <row r="1206" spans="1:14" x14ac:dyDescent="0.25">
      <c r="A1206" s="13" t="s">
        <v>60</v>
      </c>
      <c r="B1206" s="13">
        <v>6</v>
      </c>
      <c r="C1206" s="49">
        <v>1.1666666666666701</v>
      </c>
      <c r="D1206" s="12">
        <v>9.3000000000000007</v>
      </c>
      <c r="E1206" s="13" t="s">
        <v>56</v>
      </c>
      <c r="F1206" s="13"/>
      <c r="G1206" s="13"/>
      <c r="H1206" s="13" t="s">
        <v>58</v>
      </c>
      <c r="I1206" s="13">
        <v>3</v>
      </c>
      <c r="J1206" s="13">
        <v>2</v>
      </c>
      <c r="K1206" s="13"/>
      <c r="L1206" s="13">
        <v>17</v>
      </c>
      <c r="M1206" s="11"/>
      <c r="N1206" t="str">
        <f t="shared" si="18"/>
        <v/>
      </c>
    </row>
    <row r="1207" spans="1:14" x14ac:dyDescent="0.25">
      <c r="A1207" s="44" t="s">
        <v>60</v>
      </c>
      <c r="B1207" s="44">
        <v>6</v>
      </c>
      <c r="C1207" s="48">
        <v>1.1770833333333299</v>
      </c>
      <c r="D1207" s="10">
        <v>8.1</v>
      </c>
      <c r="E1207" s="44" t="s">
        <v>56</v>
      </c>
      <c r="F1207" s="44"/>
      <c r="G1207" s="44"/>
      <c r="H1207" s="44" t="s">
        <v>58</v>
      </c>
      <c r="I1207" s="44">
        <v>3</v>
      </c>
      <c r="J1207" s="44">
        <v>1</v>
      </c>
      <c r="K1207" s="44"/>
      <c r="L1207" s="44"/>
      <c r="N1207" t="str">
        <f t="shared" si="18"/>
        <v/>
      </c>
    </row>
    <row r="1208" spans="1:14" x14ac:dyDescent="0.25">
      <c r="A1208" s="44" t="s">
        <v>60</v>
      </c>
      <c r="B1208" s="44">
        <v>6</v>
      </c>
      <c r="C1208" s="48">
        <v>0.1875</v>
      </c>
      <c r="D1208" s="10">
        <v>6.7</v>
      </c>
      <c r="E1208" s="44" t="s">
        <v>56</v>
      </c>
      <c r="F1208" s="44"/>
      <c r="G1208" s="44"/>
      <c r="H1208" s="44" t="s">
        <v>58</v>
      </c>
      <c r="I1208" s="44">
        <v>3</v>
      </c>
      <c r="J1208" s="44">
        <v>2</v>
      </c>
      <c r="K1208" s="44">
        <v>742</v>
      </c>
      <c r="L1208" s="44"/>
      <c r="N1208" t="str">
        <f t="shared" si="18"/>
        <v/>
      </c>
    </row>
    <row r="1209" spans="1:14" x14ac:dyDescent="0.25">
      <c r="D1209" s="10"/>
      <c r="E1209" s="44"/>
      <c r="F1209" s="44"/>
      <c r="G1209" s="44"/>
      <c r="H1209" s="44"/>
      <c r="I1209" s="44"/>
      <c r="J1209" s="44"/>
      <c r="K1209" s="44"/>
      <c r="L1209" s="44"/>
      <c r="N1209" t="str">
        <f t="shared" si="18"/>
        <v/>
      </c>
    </row>
    <row r="1210" spans="1:14" x14ac:dyDescent="0.25">
      <c r="A1210" s="44" t="s">
        <v>60</v>
      </c>
      <c r="B1210" s="44">
        <v>6</v>
      </c>
      <c r="C1210" s="48">
        <v>0.92708333333333337</v>
      </c>
      <c r="D1210" s="10">
        <v>6.2</v>
      </c>
      <c r="E1210" s="44" t="s">
        <v>56</v>
      </c>
      <c r="F1210" s="44"/>
      <c r="G1210" s="44"/>
      <c r="H1210" s="44" t="s">
        <v>110</v>
      </c>
      <c r="I1210" s="44">
        <v>5</v>
      </c>
      <c r="J1210" s="44">
        <v>4</v>
      </c>
      <c r="K1210" s="44">
        <v>743.5</v>
      </c>
      <c r="L1210" s="44"/>
      <c r="N1210" t="str">
        <f t="shared" si="18"/>
        <v/>
      </c>
    </row>
    <row r="1211" spans="1:14" x14ac:dyDescent="0.25">
      <c r="A1211" s="44" t="s">
        <v>60</v>
      </c>
      <c r="B1211" s="44">
        <v>6</v>
      </c>
      <c r="C1211" s="48">
        <v>0.9375</v>
      </c>
      <c r="D1211" s="10">
        <v>7.5</v>
      </c>
      <c r="E1211" s="44" t="s">
        <v>56</v>
      </c>
      <c r="F1211" s="44"/>
      <c r="G1211" s="44"/>
      <c r="H1211" s="44" t="s">
        <v>110</v>
      </c>
      <c r="I1211" s="44">
        <v>6</v>
      </c>
      <c r="J1211" s="44">
        <v>4</v>
      </c>
      <c r="K1211" s="44"/>
      <c r="L1211" s="44"/>
      <c r="N1211" t="str">
        <f t="shared" si="18"/>
        <v/>
      </c>
    </row>
    <row r="1212" spans="1:14" x14ac:dyDescent="0.25">
      <c r="A1212" s="44" t="s">
        <v>60</v>
      </c>
      <c r="B1212" s="44">
        <v>6</v>
      </c>
      <c r="C1212" s="48">
        <v>0.94791666666666663</v>
      </c>
      <c r="D1212" s="10">
        <v>8.8000000000000007</v>
      </c>
      <c r="E1212" s="44" t="s">
        <v>56</v>
      </c>
      <c r="F1212" s="44"/>
      <c r="G1212" s="44"/>
      <c r="H1212" s="44" t="s">
        <v>112</v>
      </c>
      <c r="I1212" s="44">
        <v>8</v>
      </c>
      <c r="J1212" s="44">
        <v>5</v>
      </c>
      <c r="K1212" s="44"/>
      <c r="L1212" s="44"/>
      <c r="N1212" t="str">
        <f t="shared" si="18"/>
        <v/>
      </c>
    </row>
    <row r="1213" spans="1:14" x14ac:dyDescent="0.25">
      <c r="A1213" s="13" t="s">
        <v>60</v>
      </c>
      <c r="B1213" s="13">
        <v>6</v>
      </c>
      <c r="C1213" s="49">
        <v>0.95833333333333304</v>
      </c>
      <c r="D1213" s="12">
        <v>10.1</v>
      </c>
      <c r="E1213" s="13" t="s">
        <v>56</v>
      </c>
      <c r="F1213" s="13"/>
      <c r="G1213" s="13"/>
      <c r="H1213" s="13" t="s">
        <v>112</v>
      </c>
      <c r="I1213" s="13">
        <v>8</v>
      </c>
      <c r="J1213" s="13">
        <v>6</v>
      </c>
      <c r="K1213" s="13"/>
      <c r="L1213" s="13">
        <v>18</v>
      </c>
      <c r="M1213" s="46"/>
      <c r="N1213" t="str">
        <f t="shared" si="18"/>
        <v/>
      </c>
    </row>
    <row r="1214" spans="1:14" x14ac:dyDescent="0.25">
      <c r="A1214" s="44" t="s">
        <v>60</v>
      </c>
      <c r="B1214" s="44">
        <v>6</v>
      </c>
      <c r="C1214" s="48">
        <v>0.96875</v>
      </c>
      <c r="D1214" s="10">
        <v>11.2</v>
      </c>
      <c r="E1214" s="44" t="s">
        <v>56</v>
      </c>
      <c r="F1214" s="44"/>
      <c r="G1214" s="44"/>
      <c r="H1214" s="44" t="s">
        <v>112</v>
      </c>
      <c r="I1214" s="44">
        <v>8</v>
      </c>
      <c r="J1214" s="44">
        <v>6</v>
      </c>
      <c r="K1214" s="44"/>
      <c r="L1214" s="44"/>
      <c r="N1214" t="str">
        <f t="shared" si="18"/>
        <v/>
      </c>
    </row>
    <row r="1215" spans="1:14" x14ac:dyDescent="0.25">
      <c r="A1215" s="44" t="s">
        <v>60</v>
      </c>
      <c r="B1215" s="44">
        <v>6</v>
      </c>
      <c r="C1215" s="48">
        <v>0.97916666666666696</v>
      </c>
      <c r="D1215" s="10">
        <v>12.2</v>
      </c>
      <c r="E1215" s="44" t="s">
        <v>56</v>
      </c>
      <c r="F1215" s="44"/>
      <c r="G1215" s="44"/>
      <c r="H1215" s="44" t="s">
        <v>112</v>
      </c>
      <c r="I1215" s="44">
        <v>8</v>
      </c>
      <c r="J1215" s="44">
        <v>5</v>
      </c>
      <c r="K1215" s="44"/>
      <c r="L1215" s="44"/>
      <c r="N1215" t="str">
        <f t="shared" si="18"/>
        <v/>
      </c>
    </row>
    <row r="1216" spans="1:14" x14ac:dyDescent="0.25">
      <c r="A1216" s="44" t="s">
        <v>60</v>
      </c>
      <c r="B1216" s="44">
        <v>6</v>
      </c>
      <c r="C1216" s="48">
        <v>0.98958333333333304</v>
      </c>
      <c r="D1216" s="10">
        <v>13.2</v>
      </c>
      <c r="E1216" s="44" t="s">
        <v>56</v>
      </c>
      <c r="F1216" s="44"/>
      <c r="G1216" s="44"/>
      <c r="H1216" s="44" t="s">
        <v>112</v>
      </c>
      <c r="I1216" s="44">
        <v>8</v>
      </c>
      <c r="J1216" s="44">
        <v>6</v>
      </c>
      <c r="K1216" s="44"/>
      <c r="L1216" s="44"/>
      <c r="N1216" t="str">
        <f t="shared" si="18"/>
        <v/>
      </c>
    </row>
    <row r="1217" spans="1:14" x14ac:dyDescent="0.25">
      <c r="A1217" s="13" t="s">
        <v>60</v>
      </c>
      <c r="B1217" s="13">
        <v>7</v>
      </c>
      <c r="C1217" s="49">
        <v>1</v>
      </c>
      <c r="D1217" s="12">
        <v>13.9</v>
      </c>
      <c r="E1217" s="13" t="s">
        <v>56</v>
      </c>
      <c r="F1217" s="13"/>
      <c r="G1217" s="13"/>
      <c r="H1217" s="13" t="s">
        <v>112</v>
      </c>
      <c r="I1217" s="13">
        <v>7</v>
      </c>
      <c r="J1217" s="13">
        <v>5</v>
      </c>
      <c r="K1217" s="13"/>
      <c r="L1217" s="13">
        <v>18</v>
      </c>
      <c r="M1217" s="11"/>
      <c r="N1217" t="str">
        <f t="shared" si="18"/>
        <v/>
      </c>
    </row>
    <row r="1218" spans="1:14" x14ac:dyDescent="0.25">
      <c r="A1218" s="44" t="s">
        <v>60</v>
      </c>
      <c r="B1218" s="44">
        <v>7</v>
      </c>
      <c r="C1218" s="48">
        <v>1.0104166666666701</v>
      </c>
      <c r="D1218" s="10">
        <v>14.1</v>
      </c>
      <c r="E1218" s="44" t="s">
        <v>56</v>
      </c>
      <c r="F1218" s="44"/>
      <c r="G1218" s="44"/>
      <c r="H1218" s="44" t="s">
        <v>112</v>
      </c>
      <c r="I1218" s="44">
        <v>7</v>
      </c>
      <c r="J1218" s="44">
        <v>4</v>
      </c>
      <c r="K1218" s="44"/>
      <c r="L1218" s="44"/>
      <c r="N1218" t="str">
        <f t="shared" si="18"/>
        <v/>
      </c>
    </row>
    <row r="1219" spans="1:14" x14ac:dyDescent="0.25">
      <c r="A1219" s="57" t="s">
        <v>60</v>
      </c>
      <c r="B1219" s="57">
        <v>7</v>
      </c>
      <c r="C1219" s="62" t="s">
        <v>83</v>
      </c>
      <c r="D1219" s="60"/>
      <c r="E1219" s="57"/>
      <c r="F1219" s="57"/>
      <c r="G1219" s="57"/>
      <c r="H1219" s="57"/>
      <c r="I1219" s="57"/>
      <c r="J1219" s="57"/>
      <c r="K1219" s="57"/>
      <c r="L1219" s="57"/>
      <c r="M1219" s="61"/>
    </row>
    <row r="1220" spans="1:14" x14ac:dyDescent="0.25">
      <c r="A1220" s="44" t="s">
        <v>60</v>
      </c>
      <c r="B1220" s="44">
        <v>7</v>
      </c>
      <c r="C1220" s="48">
        <v>1.1041666666666701</v>
      </c>
      <c r="D1220" s="10">
        <v>14.9</v>
      </c>
      <c r="E1220" s="44" t="s">
        <v>56</v>
      </c>
      <c r="F1220" s="44"/>
      <c r="G1220" s="44"/>
      <c r="H1220" s="44" t="s">
        <v>58</v>
      </c>
      <c r="I1220" s="44">
        <v>5</v>
      </c>
      <c r="J1220" s="44">
        <v>2</v>
      </c>
      <c r="K1220" s="44"/>
      <c r="L1220" s="44"/>
    </row>
    <row r="1221" spans="1:14" x14ac:dyDescent="0.25">
      <c r="A1221" s="44" t="s">
        <v>60</v>
      </c>
      <c r="B1221" s="44">
        <v>7</v>
      </c>
      <c r="C1221" s="48">
        <v>1.1145833333333299</v>
      </c>
      <c r="D1221" s="10">
        <v>14.3</v>
      </c>
      <c r="E1221" s="44" t="s">
        <v>56</v>
      </c>
      <c r="F1221" s="44"/>
      <c r="G1221" s="44"/>
      <c r="H1221" s="44" t="s">
        <v>58</v>
      </c>
      <c r="I1221" s="44">
        <v>5</v>
      </c>
      <c r="J1221" s="44">
        <v>3</v>
      </c>
      <c r="K1221" s="44"/>
      <c r="L1221" s="44"/>
    </row>
    <row r="1222" spans="1:14" x14ac:dyDescent="0.25">
      <c r="A1222" s="13" t="s">
        <v>60</v>
      </c>
      <c r="B1222" s="13">
        <v>7</v>
      </c>
      <c r="C1222" s="49">
        <v>1.125</v>
      </c>
      <c r="D1222" s="12">
        <v>13.6</v>
      </c>
      <c r="E1222" s="13" t="s">
        <v>56</v>
      </c>
      <c r="F1222" s="13"/>
      <c r="G1222" s="13"/>
      <c r="H1222" s="13" t="s">
        <v>58</v>
      </c>
      <c r="I1222" s="13">
        <v>4</v>
      </c>
      <c r="J1222" s="13">
        <v>3</v>
      </c>
      <c r="K1222" s="13"/>
      <c r="L1222" s="13">
        <v>16</v>
      </c>
      <c r="M1222" s="11"/>
      <c r="N1222" t="str">
        <f t="shared" si="18"/>
        <v/>
      </c>
    </row>
    <row r="1223" spans="1:14" x14ac:dyDescent="0.25">
      <c r="A1223" s="44" t="s">
        <v>60</v>
      </c>
      <c r="B1223" s="44">
        <v>7</v>
      </c>
      <c r="C1223" s="48">
        <v>1.1354166666666701</v>
      </c>
      <c r="D1223" s="10">
        <v>12.7</v>
      </c>
      <c r="E1223" s="44" t="s">
        <v>56</v>
      </c>
      <c r="F1223" s="44"/>
      <c r="G1223" s="44"/>
      <c r="H1223" s="44" t="s">
        <v>58</v>
      </c>
      <c r="I1223" s="44">
        <v>4</v>
      </c>
      <c r="J1223" s="44">
        <v>2</v>
      </c>
      <c r="K1223" s="44"/>
      <c r="L1223" s="44"/>
      <c r="N1223" t="str">
        <f t="shared" si="18"/>
        <v/>
      </c>
    </row>
    <row r="1224" spans="1:14" x14ac:dyDescent="0.25">
      <c r="A1224" s="44" t="s">
        <v>60</v>
      </c>
      <c r="B1224" s="44">
        <v>7</v>
      </c>
      <c r="C1224" s="48">
        <v>1.1458333333333299</v>
      </c>
      <c r="D1224" s="10">
        <v>11.7</v>
      </c>
      <c r="E1224" s="44" t="s">
        <v>56</v>
      </c>
      <c r="F1224" s="44"/>
      <c r="G1224" s="44"/>
      <c r="H1224" s="44" t="s">
        <v>58</v>
      </c>
      <c r="I1224" s="44">
        <v>3</v>
      </c>
      <c r="J1224" s="44">
        <v>2</v>
      </c>
      <c r="K1224" s="44"/>
      <c r="L1224" s="44"/>
      <c r="N1224" t="str">
        <f t="shared" si="18"/>
        <v/>
      </c>
    </row>
    <row r="1225" spans="1:14" x14ac:dyDescent="0.25">
      <c r="A1225" s="44" t="s">
        <v>60</v>
      </c>
      <c r="B1225" s="44">
        <v>7</v>
      </c>
      <c r="C1225" s="48">
        <v>1.15625</v>
      </c>
      <c r="D1225" s="10">
        <v>10.7</v>
      </c>
      <c r="E1225" s="44" t="s">
        <v>56</v>
      </c>
      <c r="F1225" s="44"/>
      <c r="G1225" s="44"/>
      <c r="H1225" s="44" t="s">
        <v>58</v>
      </c>
      <c r="I1225" s="44">
        <v>2</v>
      </c>
      <c r="J1225" s="44">
        <v>1</v>
      </c>
      <c r="K1225" s="44"/>
      <c r="L1225" s="44"/>
      <c r="N1225" t="str">
        <f t="shared" si="18"/>
        <v/>
      </c>
    </row>
    <row r="1226" spans="1:14" x14ac:dyDescent="0.25">
      <c r="A1226" s="13" t="s">
        <v>60</v>
      </c>
      <c r="B1226" s="13">
        <v>7</v>
      </c>
      <c r="C1226" s="49">
        <v>1.1666666666666701</v>
      </c>
      <c r="D1226" s="12">
        <v>9.5</v>
      </c>
      <c r="E1226" s="13" t="s">
        <v>56</v>
      </c>
      <c r="F1226" s="13"/>
      <c r="G1226" s="13"/>
      <c r="H1226" s="13" t="s">
        <v>58</v>
      </c>
      <c r="I1226" s="13">
        <v>2</v>
      </c>
      <c r="J1226" s="13">
        <v>1</v>
      </c>
      <c r="K1226" s="13"/>
      <c r="L1226" s="13">
        <v>15.6</v>
      </c>
      <c r="M1226" s="11"/>
      <c r="N1226" t="str">
        <f t="shared" si="18"/>
        <v/>
      </c>
    </row>
    <row r="1227" spans="1:14" x14ac:dyDescent="0.25">
      <c r="A1227" s="44" t="s">
        <v>60</v>
      </c>
      <c r="B1227" s="44">
        <v>7</v>
      </c>
      <c r="C1227" s="48">
        <v>1.1770833333333299</v>
      </c>
      <c r="D1227" s="10">
        <v>8.1999999999999993</v>
      </c>
      <c r="E1227" s="44" t="s">
        <v>56</v>
      </c>
      <c r="F1227" s="44"/>
      <c r="G1227" s="44"/>
      <c r="H1227" s="44" t="s">
        <v>58</v>
      </c>
      <c r="I1227" s="44">
        <v>2</v>
      </c>
      <c r="J1227" s="44">
        <v>1</v>
      </c>
      <c r="K1227" s="44"/>
      <c r="L1227" s="44"/>
      <c r="N1227" t="str">
        <f t="shared" si="18"/>
        <v/>
      </c>
    </row>
    <row r="1228" spans="1:14" x14ac:dyDescent="0.25">
      <c r="A1228" s="44" t="s">
        <v>60</v>
      </c>
      <c r="B1228" s="44">
        <v>7</v>
      </c>
      <c r="C1228" s="48">
        <v>0.1875</v>
      </c>
      <c r="D1228" s="10">
        <v>6.9</v>
      </c>
      <c r="E1228" s="44" t="s">
        <v>56</v>
      </c>
      <c r="F1228" s="44"/>
      <c r="G1228" s="44"/>
      <c r="H1228" s="44" t="s">
        <v>58</v>
      </c>
      <c r="I1228" s="44">
        <v>3</v>
      </c>
      <c r="J1228" s="44">
        <v>1</v>
      </c>
      <c r="K1228" s="44"/>
      <c r="L1228" s="44"/>
      <c r="N1228" t="str">
        <f t="shared" si="18"/>
        <v/>
      </c>
    </row>
    <row r="1229" spans="1:14" x14ac:dyDescent="0.25">
      <c r="A1229" s="44" t="s">
        <v>60</v>
      </c>
      <c r="B1229" s="44">
        <v>7</v>
      </c>
      <c r="C1229" s="48">
        <v>0.19791666666666666</v>
      </c>
      <c r="D1229" s="10">
        <v>5.4</v>
      </c>
      <c r="E1229" s="44" t="s">
        <v>56</v>
      </c>
      <c r="F1229" s="44"/>
      <c r="G1229" s="44"/>
      <c r="H1229" s="44" t="s">
        <v>58</v>
      </c>
      <c r="I1229" s="44">
        <v>3</v>
      </c>
      <c r="J1229" s="44">
        <v>1</v>
      </c>
      <c r="K1229" s="44">
        <v>744</v>
      </c>
      <c r="L1229" s="44"/>
      <c r="N1229" t="str">
        <f t="shared" si="18"/>
        <v/>
      </c>
    </row>
    <row r="1230" spans="1:14" x14ac:dyDescent="0.25">
      <c r="D1230" s="10"/>
      <c r="E1230" s="44"/>
      <c r="F1230" s="44"/>
      <c r="G1230" s="44"/>
      <c r="H1230" s="44"/>
      <c r="I1230" s="44"/>
      <c r="J1230" s="44"/>
      <c r="K1230" s="44"/>
      <c r="L1230" s="44"/>
      <c r="N1230" t="str">
        <f t="shared" si="18"/>
        <v/>
      </c>
    </row>
    <row r="1231" spans="1:14" x14ac:dyDescent="0.25">
      <c r="A1231" s="44" t="s">
        <v>60</v>
      </c>
      <c r="B1231" s="44">
        <v>7</v>
      </c>
      <c r="C1231" s="48">
        <v>0.92708333333333337</v>
      </c>
      <c r="D1231" s="10">
        <v>6.4</v>
      </c>
      <c r="E1231" s="1" t="s">
        <v>56</v>
      </c>
      <c r="F1231" s="44"/>
      <c r="G1231" s="44"/>
      <c r="H1231" s="44" t="s">
        <v>58</v>
      </c>
      <c r="I1231" s="44">
        <v>3</v>
      </c>
      <c r="J1231" s="44">
        <v>0</v>
      </c>
      <c r="K1231" s="44">
        <v>745.5</v>
      </c>
      <c r="L1231" s="44"/>
      <c r="N1231" t="str">
        <f t="shared" si="18"/>
        <v/>
      </c>
    </row>
    <row r="1232" spans="1:14" x14ac:dyDescent="0.25">
      <c r="A1232" s="44" t="s">
        <v>60</v>
      </c>
      <c r="B1232" s="44">
        <v>7</v>
      </c>
      <c r="C1232" s="48">
        <v>0.9375</v>
      </c>
      <c r="D1232" s="10">
        <v>7.8</v>
      </c>
      <c r="E1232" s="44" t="s">
        <v>56</v>
      </c>
      <c r="F1232" s="44"/>
      <c r="G1232" s="44"/>
      <c r="H1232" s="44" t="s">
        <v>58</v>
      </c>
      <c r="I1232" s="44">
        <v>3</v>
      </c>
      <c r="J1232" s="44">
        <v>0</v>
      </c>
      <c r="K1232" s="44"/>
      <c r="L1232" s="44"/>
      <c r="N1232" t="str">
        <f t="shared" si="18"/>
        <v/>
      </c>
    </row>
    <row r="1233" spans="1:14" x14ac:dyDescent="0.25">
      <c r="A1233" s="44" t="s">
        <v>60</v>
      </c>
      <c r="B1233" s="44">
        <v>7</v>
      </c>
      <c r="C1233" s="48">
        <v>0.94791666666666663</v>
      </c>
      <c r="D1233" s="10">
        <v>9.1</v>
      </c>
      <c r="E1233" s="44" t="s">
        <v>56</v>
      </c>
      <c r="F1233" s="44"/>
      <c r="G1233" s="44"/>
      <c r="H1233" s="44" t="s">
        <v>58</v>
      </c>
      <c r="I1233" s="44">
        <v>3</v>
      </c>
      <c r="J1233" s="44">
        <v>0</v>
      </c>
      <c r="K1233" s="44"/>
      <c r="L1233" s="44"/>
      <c r="N1233" t="str">
        <f t="shared" si="18"/>
        <v/>
      </c>
    </row>
    <row r="1234" spans="1:14" x14ac:dyDescent="0.25">
      <c r="A1234" s="13" t="s">
        <v>60</v>
      </c>
      <c r="B1234" s="13">
        <v>7</v>
      </c>
      <c r="C1234" s="49">
        <v>0.95833333333333304</v>
      </c>
      <c r="D1234" s="12">
        <v>10.4</v>
      </c>
      <c r="E1234" s="13" t="s">
        <v>56</v>
      </c>
      <c r="F1234" s="13"/>
      <c r="G1234" s="13"/>
      <c r="H1234" s="13" t="s">
        <v>58</v>
      </c>
      <c r="I1234" s="13">
        <v>2</v>
      </c>
      <c r="J1234" s="13">
        <v>0</v>
      </c>
      <c r="K1234" s="13"/>
      <c r="L1234" s="13">
        <v>19</v>
      </c>
      <c r="M1234" s="11"/>
      <c r="N1234" t="str">
        <f t="shared" si="18"/>
        <v/>
      </c>
    </row>
    <row r="1235" spans="1:14" x14ac:dyDescent="0.25">
      <c r="A1235" s="44" t="s">
        <v>60</v>
      </c>
      <c r="B1235" s="44">
        <v>7</v>
      </c>
      <c r="C1235" s="48">
        <v>0.96875</v>
      </c>
      <c r="D1235" s="10">
        <v>11.5</v>
      </c>
      <c r="E1235" s="44" t="s">
        <v>56</v>
      </c>
      <c r="F1235" s="44"/>
      <c r="G1235" s="44"/>
      <c r="H1235" s="44" t="s">
        <v>58</v>
      </c>
      <c r="I1235" s="44">
        <v>3</v>
      </c>
      <c r="J1235" s="44">
        <v>1</v>
      </c>
      <c r="K1235" s="44"/>
      <c r="L1235" s="44"/>
      <c r="N1235" t="str">
        <f t="shared" si="18"/>
        <v/>
      </c>
    </row>
    <row r="1236" spans="1:14" x14ac:dyDescent="0.25">
      <c r="A1236" s="44" t="s">
        <v>60</v>
      </c>
      <c r="B1236" s="44">
        <v>7</v>
      </c>
      <c r="C1236" s="48">
        <v>0.97916666666666696</v>
      </c>
      <c r="D1236" s="10">
        <v>12.5</v>
      </c>
      <c r="E1236" s="44" t="s">
        <v>56</v>
      </c>
      <c r="F1236" s="44"/>
      <c r="G1236" s="44"/>
      <c r="H1236" s="44" t="s">
        <v>58</v>
      </c>
      <c r="I1236" s="44">
        <v>2</v>
      </c>
      <c r="J1236" s="44">
        <v>1</v>
      </c>
      <c r="K1236" s="44"/>
      <c r="L1236" s="44"/>
      <c r="N1236" t="str">
        <f t="shared" ref="N1236:N1308" si="19">IF(AND(I1236=10,OR(H1236="D",H1236="C",H1236="B",H1236="A")),"ERR1",IF(AND(OR(H1236="B",H1236="C",H1236="D",H1236="E"),I1236=0),"ERR2",IF(J1236&gt;I1236,"ERR3","")))</f>
        <v/>
      </c>
    </row>
    <row r="1237" spans="1:14" x14ac:dyDescent="0.25">
      <c r="A1237" s="44" t="s">
        <v>60</v>
      </c>
      <c r="B1237" s="44">
        <v>7</v>
      </c>
      <c r="C1237" s="48">
        <v>0.98958333333333304</v>
      </c>
      <c r="D1237" s="10">
        <v>13.4</v>
      </c>
      <c r="E1237" s="44" t="s">
        <v>56</v>
      </c>
      <c r="F1237" s="44"/>
      <c r="G1237" s="44"/>
      <c r="H1237" s="44" t="s">
        <v>58</v>
      </c>
      <c r="I1237" s="44">
        <v>2</v>
      </c>
      <c r="J1237" s="44">
        <v>1</v>
      </c>
      <c r="K1237" s="44"/>
      <c r="L1237" s="44"/>
      <c r="N1237" t="str">
        <f t="shared" si="19"/>
        <v/>
      </c>
    </row>
    <row r="1238" spans="1:14" x14ac:dyDescent="0.25">
      <c r="A1238" s="13" t="s">
        <v>60</v>
      </c>
      <c r="B1238" s="13">
        <v>8</v>
      </c>
      <c r="C1238" s="49">
        <v>1</v>
      </c>
      <c r="D1238" s="12">
        <v>14.2</v>
      </c>
      <c r="E1238" s="13" t="s">
        <v>56</v>
      </c>
      <c r="F1238" s="13"/>
      <c r="G1238" s="13"/>
      <c r="H1238" s="13" t="s">
        <v>58</v>
      </c>
      <c r="I1238" s="13">
        <v>1</v>
      </c>
      <c r="J1238" s="13">
        <v>0</v>
      </c>
      <c r="K1238" s="13"/>
      <c r="L1238" s="13">
        <v>19</v>
      </c>
      <c r="M1238" s="11"/>
      <c r="N1238" t="str">
        <f t="shared" si="19"/>
        <v/>
      </c>
    </row>
    <row r="1239" spans="1:14" x14ac:dyDescent="0.25">
      <c r="A1239" s="44" t="s">
        <v>60</v>
      </c>
      <c r="B1239" s="44">
        <v>8</v>
      </c>
      <c r="C1239" s="48">
        <v>1.0104166666666701</v>
      </c>
      <c r="D1239" s="10">
        <v>14.9</v>
      </c>
      <c r="E1239" s="44" t="s">
        <v>56</v>
      </c>
      <c r="F1239" s="44"/>
      <c r="G1239" s="44"/>
      <c r="H1239" s="44" t="s">
        <v>58</v>
      </c>
      <c r="I1239" s="44">
        <v>1</v>
      </c>
      <c r="J1239" s="44">
        <v>0</v>
      </c>
      <c r="K1239" s="44"/>
      <c r="L1239" s="44"/>
      <c r="N1239" t="str">
        <f t="shared" si="19"/>
        <v/>
      </c>
    </row>
    <row r="1240" spans="1:14" x14ac:dyDescent="0.25">
      <c r="A1240" s="57" t="s">
        <v>60</v>
      </c>
      <c r="B1240" s="57">
        <v>8</v>
      </c>
      <c r="C1240" s="62" t="s">
        <v>83</v>
      </c>
      <c r="D1240" s="60"/>
      <c r="E1240" s="57"/>
      <c r="F1240" s="57"/>
      <c r="G1240" s="57"/>
      <c r="H1240" s="57"/>
      <c r="I1240" s="57"/>
      <c r="J1240" s="57"/>
      <c r="K1240" s="57"/>
      <c r="L1240" s="57"/>
      <c r="M1240" s="61"/>
      <c r="N1240" t="str">
        <f t="shared" si="19"/>
        <v/>
      </c>
    </row>
    <row r="1241" spans="1:14" x14ac:dyDescent="0.25">
      <c r="A1241" s="44" t="s">
        <v>60</v>
      </c>
      <c r="B1241" s="44">
        <v>8</v>
      </c>
      <c r="C1241" s="48">
        <v>1.1145833333333299</v>
      </c>
      <c r="D1241" s="10">
        <v>14.6</v>
      </c>
      <c r="E1241" s="44" t="s">
        <v>56</v>
      </c>
      <c r="F1241" s="44"/>
      <c r="G1241" s="44"/>
      <c r="H1241" s="44" t="s">
        <v>58</v>
      </c>
      <c r="I1241" s="44">
        <v>1</v>
      </c>
      <c r="J1241" s="44">
        <v>0</v>
      </c>
      <c r="K1241" s="44"/>
      <c r="L1241" s="44"/>
      <c r="N1241" t="str">
        <f t="shared" si="19"/>
        <v/>
      </c>
    </row>
    <row r="1242" spans="1:14" x14ac:dyDescent="0.25">
      <c r="A1242" s="13" t="s">
        <v>60</v>
      </c>
      <c r="B1242" s="13">
        <v>8</v>
      </c>
      <c r="C1242" s="49">
        <v>1.125</v>
      </c>
      <c r="D1242" s="12">
        <v>13.9</v>
      </c>
      <c r="E1242" s="13" t="s">
        <v>56</v>
      </c>
      <c r="F1242" s="13"/>
      <c r="G1242" s="13"/>
      <c r="H1242" s="13" t="s">
        <v>58</v>
      </c>
      <c r="I1242" s="13">
        <v>1</v>
      </c>
      <c r="J1242" s="13">
        <v>0</v>
      </c>
      <c r="K1242" s="13"/>
      <c r="L1242" s="13">
        <v>18</v>
      </c>
      <c r="M1242" s="11"/>
      <c r="N1242" t="str">
        <f t="shared" si="19"/>
        <v/>
      </c>
    </row>
    <row r="1243" spans="1:14" x14ac:dyDescent="0.25">
      <c r="A1243" s="44" t="s">
        <v>60</v>
      </c>
      <c r="B1243" s="44">
        <v>8</v>
      </c>
      <c r="C1243" s="48">
        <v>1.1354166666666701</v>
      </c>
      <c r="D1243" s="10">
        <v>13</v>
      </c>
      <c r="E1243" s="44" t="s">
        <v>56</v>
      </c>
      <c r="F1243" s="44"/>
      <c r="G1243" s="44"/>
      <c r="H1243" s="44" t="s">
        <v>58</v>
      </c>
      <c r="I1243" s="44">
        <v>2</v>
      </c>
      <c r="J1243" s="44">
        <v>1</v>
      </c>
      <c r="K1243" s="44"/>
      <c r="L1243" s="44"/>
      <c r="N1243" t="str">
        <f t="shared" si="19"/>
        <v/>
      </c>
    </row>
    <row r="1244" spans="1:14" x14ac:dyDescent="0.25">
      <c r="A1244" s="44" t="s">
        <v>60</v>
      </c>
      <c r="B1244" s="44">
        <v>8</v>
      </c>
      <c r="C1244" s="48">
        <v>1.1458333333333299</v>
      </c>
      <c r="D1244" s="10">
        <v>12</v>
      </c>
      <c r="E1244" s="44" t="s">
        <v>56</v>
      </c>
      <c r="F1244" s="44"/>
      <c r="G1244" s="44"/>
      <c r="H1244" s="44" t="s">
        <v>58</v>
      </c>
      <c r="I1244" s="44">
        <v>3</v>
      </c>
      <c r="J1244" s="44">
        <v>2</v>
      </c>
      <c r="K1244" s="44"/>
      <c r="L1244" s="44"/>
      <c r="N1244" t="str">
        <f t="shared" si="19"/>
        <v/>
      </c>
    </row>
    <row r="1245" spans="1:14" x14ac:dyDescent="0.25">
      <c r="A1245" s="44" t="s">
        <v>60</v>
      </c>
      <c r="B1245" s="44">
        <v>8</v>
      </c>
      <c r="C1245" s="48">
        <v>1.15625</v>
      </c>
      <c r="D1245" s="10">
        <v>10.9</v>
      </c>
      <c r="E1245" s="44" t="s">
        <v>56</v>
      </c>
      <c r="F1245" s="44"/>
      <c r="G1245" s="44"/>
      <c r="H1245" s="44" t="s">
        <v>58</v>
      </c>
      <c r="I1245" s="44">
        <v>4</v>
      </c>
      <c r="J1245" s="44">
        <v>2</v>
      </c>
      <c r="K1245" s="44"/>
      <c r="L1245" s="44"/>
      <c r="N1245" t="str">
        <f t="shared" si="19"/>
        <v/>
      </c>
    </row>
    <row r="1246" spans="1:14" x14ac:dyDescent="0.25">
      <c r="A1246" s="13" t="s">
        <v>60</v>
      </c>
      <c r="B1246" s="13">
        <v>8</v>
      </c>
      <c r="C1246" s="49">
        <v>1.1666666666666701</v>
      </c>
      <c r="D1246" s="12">
        <v>9.8000000000000007</v>
      </c>
      <c r="E1246" s="13" t="s">
        <v>56</v>
      </c>
      <c r="F1246" s="13"/>
      <c r="G1246" s="13"/>
      <c r="H1246" s="13" t="s">
        <v>110</v>
      </c>
      <c r="I1246" s="13">
        <v>5</v>
      </c>
      <c r="J1246" s="13">
        <v>4</v>
      </c>
      <c r="K1246" s="13"/>
      <c r="L1246" s="13">
        <v>17</v>
      </c>
      <c r="M1246" s="11"/>
      <c r="N1246" t="str">
        <f t="shared" si="19"/>
        <v/>
      </c>
    </row>
    <row r="1247" spans="1:14" x14ac:dyDescent="0.25">
      <c r="A1247" s="44" t="s">
        <v>60</v>
      </c>
      <c r="B1247" s="44">
        <v>8</v>
      </c>
      <c r="C1247" s="48">
        <v>1.1770833333333299</v>
      </c>
      <c r="D1247" s="10">
        <v>8.5</v>
      </c>
      <c r="E1247" s="44" t="s">
        <v>56</v>
      </c>
      <c r="F1247" s="44"/>
      <c r="G1247" s="44"/>
      <c r="H1247" s="44" t="s">
        <v>110</v>
      </c>
      <c r="I1247" s="44">
        <v>6</v>
      </c>
      <c r="J1247" s="44">
        <v>4</v>
      </c>
      <c r="K1247" s="44"/>
      <c r="L1247" s="44"/>
      <c r="N1247" t="str">
        <f t="shared" si="19"/>
        <v/>
      </c>
    </row>
    <row r="1248" spans="1:14" x14ac:dyDescent="0.25">
      <c r="A1248" s="44" t="s">
        <v>60</v>
      </c>
      <c r="B1248" s="44">
        <v>8</v>
      </c>
      <c r="C1248" s="48">
        <v>0.1875</v>
      </c>
      <c r="D1248" s="10">
        <v>7.1</v>
      </c>
      <c r="E1248" s="44" t="s">
        <v>56</v>
      </c>
      <c r="F1248" s="44"/>
      <c r="G1248" s="44"/>
      <c r="H1248" s="44" t="s">
        <v>110</v>
      </c>
      <c r="I1248" s="44">
        <v>5</v>
      </c>
      <c r="J1248" s="44">
        <v>4</v>
      </c>
      <c r="K1248" s="44"/>
      <c r="L1248" s="44"/>
      <c r="N1248" t="str">
        <f t="shared" si="19"/>
        <v/>
      </c>
    </row>
    <row r="1249" spans="1:14" x14ac:dyDescent="0.25">
      <c r="A1249" s="44" t="s">
        <v>60</v>
      </c>
      <c r="B1249" s="44">
        <v>8</v>
      </c>
      <c r="C1249" s="48">
        <v>0.19791666666666666</v>
      </c>
      <c r="D1249" s="10">
        <v>5.7</v>
      </c>
      <c r="E1249" s="44" t="s">
        <v>56</v>
      </c>
      <c r="F1249" s="44"/>
      <c r="G1249" s="44"/>
      <c r="H1249" s="44" t="s">
        <v>110</v>
      </c>
      <c r="I1249" s="44">
        <v>5</v>
      </c>
      <c r="J1249" s="44">
        <v>4</v>
      </c>
      <c r="K1249" s="44">
        <v>746</v>
      </c>
      <c r="L1249" s="44"/>
      <c r="N1249" t="str">
        <f t="shared" si="19"/>
        <v/>
      </c>
    </row>
    <row r="1250" spans="1:14" x14ac:dyDescent="0.25">
      <c r="D1250" s="10"/>
      <c r="E1250" s="44"/>
      <c r="F1250" s="44"/>
      <c r="G1250" s="44"/>
      <c r="H1250" s="44"/>
      <c r="I1250" s="44"/>
      <c r="J1250" s="44"/>
      <c r="K1250" s="44"/>
      <c r="L1250" s="44"/>
      <c r="N1250" t="str">
        <f t="shared" si="19"/>
        <v/>
      </c>
    </row>
    <row r="1251" spans="1:14" x14ac:dyDescent="0.25">
      <c r="A1251" s="44" t="s">
        <v>60</v>
      </c>
      <c r="B1251" s="44">
        <v>8</v>
      </c>
      <c r="C1251" s="48">
        <v>0.92708333333333337</v>
      </c>
      <c r="D1251" s="10">
        <v>6.7</v>
      </c>
      <c r="E1251" s="44" t="s">
        <v>56</v>
      </c>
      <c r="F1251" s="44"/>
      <c r="G1251" s="44"/>
      <c r="H1251" s="44" t="s">
        <v>58</v>
      </c>
      <c r="I1251" s="44">
        <v>3</v>
      </c>
      <c r="J1251" s="44">
        <v>2</v>
      </c>
      <c r="K1251" s="44">
        <v>749</v>
      </c>
      <c r="L1251" s="44"/>
      <c r="N1251" t="str">
        <f t="shared" si="19"/>
        <v/>
      </c>
    </row>
    <row r="1252" spans="1:14" x14ac:dyDescent="0.25">
      <c r="A1252" s="44" t="s">
        <v>60</v>
      </c>
      <c r="B1252" s="44">
        <v>8</v>
      </c>
      <c r="C1252" s="48">
        <v>0.9375</v>
      </c>
      <c r="D1252" s="10">
        <v>8.1</v>
      </c>
      <c r="E1252" s="44" t="s">
        <v>56</v>
      </c>
      <c r="F1252" s="44"/>
      <c r="G1252" s="44"/>
      <c r="H1252" s="44" t="s">
        <v>58</v>
      </c>
      <c r="I1252" s="44">
        <v>3</v>
      </c>
      <c r="J1252" s="44">
        <v>2</v>
      </c>
      <c r="K1252" s="44"/>
      <c r="L1252" s="44"/>
      <c r="N1252" t="str">
        <f t="shared" si="19"/>
        <v/>
      </c>
    </row>
    <row r="1253" spans="1:14" x14ac:dyDescent="0.25">
      <c r="A1253" s="44" t="s">
        <v>60</v>
      </c>
      <c r="B1253" s="44">
        <v>8</v>
      </c>
      <c r="C1253" s="48">
        <v>0.94791666666666663</v>
      </c>
      <c r="D1253" s="10">
        <v>9.4</v>
      </c>
      <c r="E1253" s="44" t="s">
        <v>56</v>
      </c>
      <c r="F1253" s="44"/>
      <c r="G1253" s="44"/>
      <c r="H1253" s="44" t="s">
        <v>58</v>
      </c>
      <c r="I1253" s="44">
        <v>6</v>
      </c>
      <c r="J1253" s="44">
        <v>5</v>
      </c>
      <c r="K1253" s="44"/>
      <c r="L1253" s="44"/>
      <c r="N1253" t="str">
        <f t="shared" si="19"/>
        <v/>
      </c>
    </row>
    <row r="1254" spans="1:14" x14ac:dyDescent="0.25">
      <c r="A1254" s="13" t="s">
        <v>60</v>
      </c>
      <c r="B1254" s="13">
        <v>8</v>
      </c>
      <c r="C1254" s="49">
        <v>0.95833333333333304</v>
      </c>
      <c r="D1254" s="12">
        <v>10.7</v>
      </c>
      <c r="E1254" s="13" t="s">
        <v>56</v>
      </c>
      <c r="F1254" s="13"/>
      <c r="G1254" s="13"/>
      <c r="H1254" s="13" t="s">
        <v>58</v>
      </c>
      <c r="I1254" s="13">
        <v>7</v>
      </c>
      <c r="J1254" s="13">
        <v>5</v>
      </c>
      <c r="K1254" s="13"/>
      <c r="L1254" s="13">
        <v>17</v>
      </c>
      <c r="M1254" s="46"/>
      <c r="N1254" t="str">
        <f t="shared" si="19"/>
        <v/>
      </c>
    </row>
    <row r="1255" spans="1:14" x14ac:dyDescent="0.25">
      <c r="A1255" s="44" t="s">
        <v>60</v>
      </c>
      <c r="B1255" s="44">
        <v>8</v>
      </c>
      <c r="C1255" s="48">
        <v>0.96875</v>
      </c>
      <c r="D1255" s="10">
        <v>11.8</v>
      </c>
      <c r="E1255" s="44" t="s">
        <v>56</v>
      </c>
      <c r="F1255" s="44"/>
      <c r="G1255" s="44"/>
      <c r="H1255" s="44" t="s">
        <v>58</v>
      </c>
      <c r="I1255" s="44">
        <v>6</v>
      </c>
      <c r="J1255" s="44">
        <v>4</v>
      </c>
      <c r="K1255" s="44"/>
      <c r="L1255" s="44"/>
      <c r="N1255" t="str">
        <f t="shared" si="19"/>
        <v/>
      </c>
    </row>
    <row r="1256" spans="1:14" x14ac:dyDescent="0.25">
      <c r="A1256" s="44" t="s">
        <v>60</v>
      </c>
      <c r="B1256" s="44">
        <v>8</v>
      </c>
      <c r="C1256" s="48">
        <v>0.97916666666666696</v>
      </c>
      <c r="D1256" s="10">
        <v>12.8</v>
      </c>
      <c r="E1256" s="44" t="s">
        <v>56</v>
      </c>
      <c r="F1256" s="44"/>
      <c r="G1256" s="44"/>
      <c r="H1256" s="44" t="s">
        <v>58</v>
      </c>
      <c r="I1256" s="44">
        <v>5</v>
      </c>
      <c r="J1256" s="44">
        <v>3</v>
      </c>
      <c r="K1256" s="44"/>
      <c r="L1256" s="44"/>
      <c r="N1256" t="str">
        <f t="shared" si="19"/>
        <v/>
      </c>
    </row>
    <row r="1257" spans="1:14" x14ac:dyDescent="0.25">
      <c r="A1257" s="44" t="s">
        <v>60</v>
      </c>
      <c r="B1257" s="44">
        <v>8</v>
      </c>
      <c r="C1257" s="48">
        <v>0.98958333333333304</v>
      </c>
      <c r="D1257" s="10">
        <v>13.7</v>
      </c>
      <c r="E1257" s="44" t="s">
        <v>56</v>
      </c>
      <c r="F1257" s="44"/>
      <c r="G1257" s="44"/>
      <c r="H1257" s="44" t="s">
        <v>58</v>
      </c>
      <c r="I1257" s="44">
        <v>3</v>
      </c>
      <c r="J1257" s="44">
        <v>1</v>
      </c>
      <c r="K1257" s="44"/>
      <c r="L1257" s="44"/>
      <c r="N1257" t="str">
        <f t="shared" si="19"/>
        <v/>
      </c>
    </row>
    <row r="1258" spans="1:14" x14ac:dyDescent="0.25">
      <c r="A1258" s="13" t="s">
        <v>60</v>
      </c>
      <c r="B1258" s="13">
        <v>9</v>
      </c>
      <c r="C1258" s="49">
        <v>1</v>
      </c>
      <c r="D1258" s="12">
        <v>14.5</v>
      </c>
      <c r="E1258" s="13" t="s">
        <v>56</v>
      </c>
      <c r="F1258" s="13"/>
      <c r="G1258" s="13"/>
      <c r="H1258" s="13" t="s">
        <v>58</v>
      </c>
      <c r="I1258" s="13">
        <v>2</v>
      </c>
      <c r="J1258" s="13">
        <v>1</v>
      </c>
      <c r="K1258" s="13"/>
      <c r="L1258" s="13">
        <v>17</v>
      </c>
      <c r="M1258" s="11"/>
      <c r="N1258" t="str">
        <f t="shared" si="19"/>
        <v/>
      </c>
    </row>
    <row r="1259" spans="1:14" x14ac:dyDescent="0.25">
      <c r="A1259" s="57" t="s">
        <v>60</v>
      </c>
      <c r="B1259" s="57">
        <v>9</v>
      </c>
      <c r="C1259" s="62" t="s">
        <v>83</v>
      </c>
      <c r="D1259" s="60"/>
      <c r="E1259" s="57"/>
      <c r="F1259" s="57"/>
      <c r="G1259" s="57"/>
      <c r="H1259" s="57"/>
      <c r="I1259" s="57"/>
      <c r="J1259" s="57"/>
      <c r="K1259" s="57"/>
      <c r="L1259" s="57"/>
      <c r="M1259" s="61"/>
    </row>
    <row r="1260" spans="1:14" x14ac:dyDescent="0.25">
      <c r="A1260" s="44" t="s">
        <v>60</v>
      </c>
      <c r="B1260" s="44">
        <v>9</v>
      </c>
      <c r="C1260" s="48">
        <v>1.1145833333333299</v>
      </c>
      <c r="D1260" s="10">
        <v>14.9</v>
      </c>
      <c r="E1260" s="44" t="s">
        <v>56</v>
      </c>
      <c r="F1260" s="44"/>
      <c r="G1260" s="44"/>
      <c r="H1260" s="44" t="s">
        <v>57</v>
      </c>
      <c r="I1260" s="44">
        <v>1</v>
      </c>
      <c r="J1260" s="44">
        <v>0</v>
      </c>
      <c r="K1260" s="44"/>
      <c r="L1260" s="44"/>
    </row>
    <row r="1261" spans="1:14" x14ac:dyDescent="0.25">
      <c r="A1261" s="13" t="s">
        <v>60</v>
      </c>
      <c r="B1261" s="13">
        <v>9</v>
      </c>
      <c r="C1261" s="49">
        <v>1.125</v>
      </c>
      <c r="D1261" s="12">
        <v>14.2</v>
      </c>
      <c r="E1261" s="13" t="s">
        <v>56</v>
      </c>
      <c r="F1261" s="13"/>
      <c r="G1261" s="13"/>
      <c r="H1261" s="13" t="s">
        <v>57</v>
      </c>
      <c r="I1261" s="13">
        <v>1</v>
      </c>
      <c r="J1261" s="13">
        <v>0</v>
      </c>
      <c r="K1261" s="13"/>
      <c r="L1261" s="13">
        <v>16</v>
      </c>
      <c r="M1261" s="11"/>
      <c r="N1261" t="str">
        <f t="shared" si="19"/>
        <v/>
      </c>
    </row>
    <row r="1262" spans="1:14" x14ac:dyDescent="0.25">
      <c r="A1262" s="44" t="s">
        <v>60</v>
      </c>
      <c r="B1262" s="44">
        <v>9</v>
      </c>
      <c r="C1262" s="48">
        <v>1.1354166666666701</v>
      </c>
      <c r="D1262" s="10">
        <v>13.3</v>
      </c>
      <c r="E1262" s="44" t="s">
        <v>56</v>
      </c>
      <c r="F1262" s="44"/>
      <c r="G1262" s="44"/>
      <c r="H1262" s="44" t="s">
        <v>57</v>
      </c>
      <c r="I1262" s="44">
        <v>1</v>
      </c>
      <c r="J1262" s="44">
        <v>0</v>
      </c>
      <c r="K1262" s="44"/>
      <c r="L1262" s="44"/>
      <c r="N1262" t="str">
        <f t="shared" si="19"/>
        <v/>
      </c>
    </row>
    <row r="1263" spans="1:14" x14ac:dyDescent="0.25">
      <c r="A1263" s="44" t="s">
        <v>60</v>
      </c>
      <c r="B1263" s="44">
        <v>9</v>
      </c>
      <c r="C1263" s="48">
        <v>1.1458333333333299</v>
      </c>
      <c r="D1263" s="10">
        <v>12.3</v>
      </c>
      <c r="E1263" s="44" t="s">
        <v>56</v>
      </c>
      <c r="F1263" s="44"/>
      <c r="G1263" s="44"/>
      <c r="H1263" s="44" t="s">
        <v>57</v>
      </c>
      <c r="I1263" s="44">
        <v>1</v>
      </c>
      <c r="J1263" s="44">
        <v>0</v>
      </c>
      <c r="K1263" s="44"/>
      <c r="L1263" s="44"/>
      <c r="N1263" t="str">
        <f t="shared" si="19"/>
        <v/>
      </c>
    </row>
    <row r="1264" spans="1:14" x14ac:dyDescent="0.25">
      <c r="A1264" s="44" t="s">
        <v>60</v>
      </c>
      <c r="B1264" s="44">
        <v>9</v>
      </c>
      <c r="C1264" s="48">
        <v>1.15625</v>
      </c>
      <c r="D1264" s="10">
        <v>11.2</v>
      </c>
      <c r="E1264" s="44" t="s">
        <v>56</v>
      </c>
      <c r="F1264" s="44"/>
      <c r="G1264" s="44"/>
      <c r="H1264" s="44" t="s">
        <v>58</v>
      </c>
      <c r="I1264" s="44">
        <v>2</v>
      </c>
      <c r="J1264" s="44">
        <v>0</v>
      </c>
      <c r="K1264" s="44"/>
      <c r="L1264" s="44"/>
      <c r="M1264" s="33" t="s">
        <v>135</v>
      </c>
      <c r="N1264" t="str">
        <f t="shared" si="19"/>
        <v/>
      </c>
    </row>
    <row r="1265" spans="1:14" x14ac:dyDescent="0.25">
      <c r="A1265" s="13" t="s">
        <v>60</v>
      </c>
      <c r="B1265" s="13">
        <v>9</v>
      </c>
      <c r="C1265" s="49">
        <v>1.1666666666666701</v>
      </c>
      <c r="D1265" s="12">
        <v>10.1</v>
      </c>
      <c r="E1265" s="13" t="s">
        <v>56</v>
      </c>
      <c r="F1265" s="13"/>
      <c r="G1265" s="13"/>
      <c r="H1265" s="13" t="s">
        <v>58</v>
      </c>
      <c r="I1265" s="13">
        <v>2</v>
      </c>
      <c r="J1265" s="13">
        <v>0.5</v>
      </c>
      <c r="K1265" s="13"/>
      <c r="L1265" s="13">
        <v>14.8</v>
      </c>
      <c r="M1265" s="11"/>
      <c r="N1265" t="str">
        <f t="shared" si="19"/>
        <v/>
      </c>
    </row>
    <row r="1266" spans="1:14" x14ac:dyDescent="0.25">
      <c r="A1266" s="44" t="s">
        <v>60</v>
      </c>
      <c r="B1266" s="44">
        <v>9</v>
      </c>
      <c r="C1266" s="48">
        <v>1.1770833333333299</v>
      </c>
      <c r="D1266" s="10">
        <v>8.8000000000000007</v>
      </c>
      <c r="E1266" s="44" t="s">
        <v>56</v>
      </c>
      <c r="F1266" s="44"/>
      <c r="G1266" s="44"/>
      <c r="H1266" s="44" t="s">
        <v>58</v>
      </c>
      <c r="I1266" s="44">
        <v>3</v>
      </c>
      <c r="J1266" s="44">
        <v>0.5</v>
      </c>
      <c r="K1266" s="44"/>
      <c r="L1266" s="44"/>
      <c r="N1266" t="str">
        <f t="shared" si="19"/>
        <v/>
      </c>
    </row>
    <row r="1267" spans="1:14" x14ac:dyDescent="0.25">
      <c r="A1267" s="44" t="s">
        <v>60</v>
      </c>
      <c r="B1267" s="44">
        <v>9</v>
      </c>
      <c r="C1267" s="48">
        <v>0.1875</v>
      </c>
      <c r="D1267" s="10">
        <v>7.4</v>
      </c>
      <c r="E1267" s="44" t="s">
        <v>56</v>
      </c>
      <c r="F1267" s="44"/>
      <c r="G1267" s="44"/>
      <c r="H1267" s="44" t="s">
        <v>58</v>
      </c>
      <c r="I1267" s="44">
        <v>3</v>
      </c>
      <c r="J1267" s="44">
        <v>1</v>
      </c>
      <c r="K1267" s="44"/>
      <c r="L1267" s="44"/>
      <c r="N1267" t="str">
        <f t="shared" si="19"/>
        <v/>
      </c>
    </row>
    <row r="1268" spans="1:14" x14ac:dyDescent="0.25">
      <c r="A1268" s="44" t="s">
        <v>60</v>
      </c>
      <c r="B1268" s="44">
        <v>9</v>
      </c>
      <c r="C1268" s="48">
        <v>0.19791666666666666</v>
      </c>
      <c r="D1268" s="10">
        <v>5.9</v>
      </c>
      <c r="E1268" s="44" t="s">
        <v>56</v>
      </c>
      <c r="F1268" s="44"/>
      <c r="G1268" s="44"/>
      <c r="H1268" s="44" t="s">
        <v>58</v>
      </c>
      <c r="I1268" s="44">
        <v>3</v>
      </c>
      <c r="J1268" s="44">
        <v>1</v>
      </c>
      <c r="K1268" s="44">
        <v>750</v>
      </c>
      <c r="L1268" s="44"/>
      <c r="N1268" t="str">
        <f t="shared" si="19"/>
        <v/>
      </c>
    </row>
    <row r="1269" spans="1:14" x14ac:dyDescent="0.25">
      <c r="D1269" s="10"/>
      <c r="E1269" s="44"/>
      <c r="F1269" s="44"/>
      <c r="G1269" s="44"/>
      <c r="H1269" s="44"/>
      <c r="I1269" s="44"/>
      <c r="J1269" s="44"/>
      <c r="K1269" s="44"/>
      <c r="L1269" s="44"/>
      <c r="N1269" t="str">
        <f t="shared" si="19"/>
        <v/>
      </c>
    </row>
    <row r="1270" spans="1:14" x14ac:dyDescent="0.25">
      <c r="A1270" s="13" t="s">
        <v>60</v>
      </c>
      <c r="B1270" s="13">
        <v>9</v>
      </c>
      <c r="C1270" s="49">
        <v>0.91666666666666663</v>
      </c>
      <c r="D1270" s="12">
        <v>5.4</v>
      </c>
      <c r="E1270" s="13" t="s">
        <v>56</v>
      </c>
      <c r="F1270" s="13"/>
      <c r="G1270" s="13"/>
      <c r="H1270" s="13" t="s">
        <v>58</v>
      </c>
      <c r="I1270" s="13">
        <v>2</v>
      </c>
      <c r="J1270" s="13">
        <v>0</v>
      </c>
      <c r="K1270" s="13">
        <v>751</v>
      </c>
      <c r="L1270" s="13"/>
      <c r="M1270" s="11"/>
      <c r="N1270" t="str">
        <f t="shared" si="19"/>
        <v/>
      </c>
    </row>
    <row r="1271" spans="1:14" x14ac:dyDescent="0.25">
      <c r="A1271" s="44" t="s">
        <v>60</v>
      </c>
      <c r="B1271" s="44">
        <v>9</v>
      </c>
      <c r="C1271" s="48">
        <v>0.92708333333333337</v>
      </c>
      <c r="D1271" s="10">
        <v>6.9</v>
      </c>
      <c r="E1271" s="44" t="s">
        <v>56</v>
      </c>
      <c r="F1271" s="44"/>
      <c r="G1271" s="44"/>
      <c r="H1271" s="44" t="s">
        <v>58</v>
      </c>
      <c r="I1271" s="44">
        <v>2</v>
      </c>
      <c r="J1271" s="44">
        <v>0</v>
      </c>
      <c r="K1271" s="44"/>
      <c r="L1271" s="44"/>
      <c r="N1271" t="str">
        <f t="shared" si="19"/>
        <v/>
      </c>
    </row>
    <row r="1272" spans="1:14" x14ac:dyDescent="0.25">
      <c r="A1272" s="44" t="s">
        <v>60</v>
      </c>
      <c r="B1272" s="44">
        <v>9</v>
      </c>
      <c r="C1272" s="48">
        <v>0.9375</v>
      </c>
      <c r="D1272" s="10">
        <v>8.4</v>
      </c>
      <c r="E1272" s="44" t="s">
        <v>56</v>
      </c>
      <c r="F1272" s="44"/>
      <c r="G1272" s="44"/>
      <c r="H1272" s="44" t="s">
        <v>58</v>
      </c>
      <c r="I1272" s="44">
        <v>3</v>
      </c>
      <c r="J1272" s="44">
        <v>0</v>
      </c>
      <c r="K1272" s="44"/>
      <c r="L1272" s="44"/>
      <c r="N1272" t="str">
        <f t="shared" si="19"/>
        <v/>
      </c>
    </row>
    <row r="1273" spans="1:14" x14ac:dyDescent="0.25">
      <c r="A1273" s="44" t="s">
        <v>60</v>
      </c>
      <c r="B1273" s="44">
        <v>9</v>
      </c>
      <c r="C1273" s="48">
        <v>0.94791666666666663</v>
      </c>
      <c r="D1273" s="10">
        <v>9.6999999999999993</v>
      </c>
      <c r="E1273" s="44" t="s">
        <v>56</v>
      </c>
      <c r="F1273" s="44"/>
      <c r="G1273" s="44"/>
      <c r="H1273" s="44" t="s">
        <v>58</v>
      </c>
      <c r="I1273" s="44">
        <v>3</v>
      </c>
      <c r="J1273" s="44">
        <v>0</v>
      </c>
      <c r="K1273" s="44"/>
      <c r="L1273" s="44"/>
      <c r="N1273" t="str">
        <f t="shared" si="19"/>
        <v/>
      </c>
    </row>
    <row r="1274" spans="1:14" x14ac:dyDescent="0.25">
      <c r="A1274" s="13" t="s">
        <v>60</v>
      </c>
      <c r="B1274" s="13">
        <v>9</v>
      </c>
      <c r="C1274" s="49">
        <v>0.95833333333333304</v>
      </c>
      <c r="D1274" s="12">
        <v>10.9</v>
      </c>
      <c r="E1274" s="13" t="s">
        <v>56</v>
      </c>
      <c r="F1274" s="13"/>
      <c r="G1274" s="13"/>
      <c r="H1274" s="13" t="s">
        <v>58</v>
      </c>
      <c r="I1274" s="13">
        <v>3</v>
      </c>
      <c r="J1274" s="13">
        <v>1</v>
      </c>
      <c r="K1274" s="13"/>
      <c r="L1274" s="13">
        <v>19</v>
      </c>
      <c r="M1274" s="11"/>
      <c r="N1274" t="str">
        <f t="shared" si="19"/>
        <v/>
      </c>
    </row>
    <row r="1275" spans="1:14" x14ac:dyDescent="0.25">
      <c r="A1275" s="44" t="s">
        <v>60</v>
      </c>
      <c r="B1275" s="44">
        <v>9</v>
      </c>
      <c r="C1275" s="48">
        <v>0.96875</v>
      </c>
      <c r="D1275" s="10">
        <v>12</v>
      </c>
      <c r="E1275" s="44" t="s">
        <v>56</v>
      </c>
      <c r="F1275" s="44"/>
      <c r="G1275" s="44"/>
      <c r="H1275" s="44" t="s">
        <v>58</v>
      </c>
      <c r="I1275" s="44">
        <v>3</v>
      </c>
      <c r="J1275" s="44">
        <v>1</v>
      </c>
      <c r="K1275" s="44"/>
      <c r="L1275" s="44"/>
      <c r="N1275" t="str">
        <f t="shared" si="19"/>
        <v/>
      </c>
    </row>
    <row r="1276" spans="1:14" x14ac:dyDescent="0.25">
      <c r="A1276" s="44" t="s">
        <v>60</v>
      </c>
      <c r="B1276" s="44">
        <v>9</v>
      </c>
      <c r="C1276" s="48">
        <v>0.97916666666666696</v>
      </c>
      <c r="D1276" s="10">
        <v>13.1</v>
      </c>
      <c r="E1276" s="44" t="s">
        <v>56</v>
      </c>
      <c r="F1276" s="44"/>
      <c r="G1276" s="44"/>
      <c r="H1276" s="44" t="s">
        <v>58</v>
      </c>
      <c r="I1276" s="44">
        <v>3</v>
      </c>
      <c r="J1276" s="44">
        <v>0</v>
      </c>
      <c r="K1276" s="44"/>
      <c r="L1276" s="44"/>
      <c r="N1276" t="str">
        <f t="shared" si="19"/>
        <v/>
      </c>
    </row>
    <row r="1277" spans="1:14" x14ac:dyDescent="0.25">
      <c r="A1277" s="44" t="s">
        <v>60</v>
      </c>
      <c r="B1277" s="44">
        <v>9</v>
      </c>
      <c r="C1277" s="48">
        <v>0.98958333333333304</v>
      </c>
      <c r="D1277" s="10">
        <v>14</v>
      </c>
      <c r="E1277" s="44" t="s">
        <v>56</v>
      </c>
      <c r="F1277" s="44"/>
      <c r="G1277" s="44"/>
      <c r="H1277" s="44" t="s">
        <v>58</v>
      </c>
      <c r="I1277" s="44">
        <v>2</v>
      </c>
      <c r="J1277" s="44">
        <v>0</v>
      </c>
      <c r="K1277" s="44"/>
      <c r="L1277" s="44"/>
      <c r="N1277" t="str">
        <f t="shared" si="19"/>
        <v/>
      </c>
    </row>
    <row r="1278" spans="1:14" x14ac:dyDescent="0.25">
      <c r="A1278" s="13" t="s">
        <v>60</v>
      </c>
      <c r="B1278" s="13">
        <v>10</v>
      </c>
      <c r="C1278" s="49">
        <v>1</v>
      </c>
      <c r="D1278" s="12">
        <v>14.8</v>
      </c>
      <c r="E1278" s="13" t="s">
        <v>56</v>
      </c>
      <c r="F1278" s="13"/>
      <c r="G1278" s="13"/>
      <c r="H1278" s="13" t="s">
        <v>58</v>
      </c>
      <c r="I1278" s="13">
        <v>2</v>
      </c>
      <c r="J1278" s="13">
        <v>0</v>
      </c>
      <c r="K1278" s="13"/>
      <c r="L1278" s="13">
        <v>19</v>
      </c>
      <c r="M1278" s="11"/>
      <c r="N1278" t="str">
        <f t="shared" si="19"/>
        <v/>
      </c>
    </row>
    <row r="1279" spans="1:14" x14ac:dyDescent="0.25">
      <c r="A1279" s="57" t="s">
        <v>60</v>
      </c>
      <c r="B1279" s="57">
        <v>10</v>
      </c>
      <c r="C1279" s="62" t="s">
        <v>83</v>
      </c>
      <c r="D1279" s="60"/>
      <c r="E1279" s="57"/>
      <c r="F1279" s="57"/>
      <c r="G1279" s="57"/>
      <c r="H1279" s="57"/>
      <c r="I1279" s="57"/>
      <c r="J1279" s="57"/>
      <c r="K1279" s="57"/>
      <c r="L1279" s="57"/>
      <c r="M1279" s="61"/>
      <c r="N1279" t="str">
        <f t="shared" si="19"/>
        <v/>
      </c>
    </row>
    <row r="1280" spans="1:14" x14ac:dyDescent="0.25">
      <c r="A1280" s="13" t="s">
        <v>60</v>
      </c>
      <c r="B1280" s="13">
        <v>10</v>
      </c>
      <c r="C1280" s="49">
        <v>1.125</v>
      </c>
      <c r="D1280" s="12">
        <v>14.4</v>
      </c>
      <c r="E1280" s="13" t="s">
        <v>56</v>
      </c>
      <c r="F1280" s="13"/>
      <c r="G1280" s="13"/>
      <c r="H1280" s="13" t="s">
        <v>58</v>
      </c>
      <c r="I1280" s="13">
        <v>3</v>
      </c>
      <c r="J1280" s="13">
        <v>0</v>
      </c>
      <c r="K1280" s="13"/>
      <c r="L1280" s="13">
        <v>17</v>
      </c>
      <c r="M1280" s="11"/>
      <c r="N1280" t="str">
        <f t="shared" si="19"/>
        <v/>
      </c>
    </row>
    <row r="1281" spans="1:14" x14ac:dyDescent="0.25">
      <c r="A1281" s="44" t="s">
        <v>60</v>
      </c>
      <c r="B1281" s="44">
        <v>10</v>
      </c>
      <c r="C1281" s="48">
        <v>1.1354166666666701</v>
      </c>
      <c r="D1281" s="10">
        <v>13.6</v>
      </c>
      <c r="E1281" s="44" t="s">
        <v>56</v>
      </c>
      <c r="F1281" s="44"/>
      <c r="G1281" s="44"/>
      <c r="H1281" s="44" t="s">
        <v>58</v>
      </c>
      <c r="I1281" s="44">
        <v>3</v>
      </c>
      <c r="J1281" s="44">
        <v>1</v>
      </c>
      <c r="K1281" s="44"/>
      <c r="L1281" s="44"/>
      <c r="N1281" t="str">
        <f t="shared" si="19"/>
        <v/>
      </c>
    </row>
    <row r="1282" spans="1:14" x14ac:dyDescent="0.25">
      <c r="A1282" s="44" t="s">
        <v>60</v>
      </c>
      <c r="B1282" s="44">
        <v>10</v>
      </c>
      <c r="C1282" s="48">
        <v>1.1458333333333299</v>
      </c>
      <c r="D1282" s="10">
        <v>12.5</v>
      </c>
      <c r="E1282" s="44" t="s">
        <v>56</v>
      </c>
      <c r="F1282" s="44"/>
      <c r="G1282" s="44"/>
      <c r="H1282" s="44" t="s">
        <v>58</v>
      </c>
      <c r="I1282" s="44">
        <v>3</v>
      </c>
      <c r="J1282" s="44">
        <v>1</v>
      </c>
      <c r="K1282" s="44"/>
      <c r="L1282" s="44"/>
      <c r="N1282" t="str">
        <f t="shared" si="19"/>
        <v/>
      </c>
    </row>
    <row r="1283" spans="1:14" x14ac:dyDescent="0.25">
      <c r="A1283" s="44" t="s">
        <v>60</v>
      </c>
      <c r="B1283" s="44">
        <v>10</v>
      </c>
      <c r="C1283" s="48">
        <v>1.15625</v>
      </c>
      <c r="D1283" s="10">
        <v>11.5</v>
      </c>
      <c r="E1283" s="44" t="s">
        <v>56</v>
      </c>
      <c r="F1283" s="44"/>
      <c r="G1283" s="44"/>
      <c r="H1283" s="44" t="s">
        <v>58</v>
      </c>
      <c r="I1283" s="44">
        <v>3</v>
      </c>
      <c r="J1283" s="44">
        <v>1</v>
      </c>
      <c r="K1283" s="44"/>
      <c r="L1283" s="44"/>
      <c r="N1283" t="str">
        <f t="shared" si="19"/>
        <v/>
      </c>
    </row>
    <row r="1284" spans="1:14" x14ac:dyDescent="0.25">
      <c r="A1284" s="13" t="s">
        <v>60</v>
      </c>
      <c r="B1284" s="13">
        <v>10</v>
      </c>
      <c r="C1284" s="49">
        <v>1.1666666666666701</v>
      </c>
      <c r="D1284" s="12">
        <v>10.3</v>
      </c>
      <c r="E1284" s="13" t="s">
        <v>56</v>
      </c>
      <c r="F1284" s="13"/>
      <c r="G1284" s="13"/>
      <c r="H1284" s="13" t="s">
        <v>110</v>
      </c>
      <c r="I1284" s="13">
        <v>4</v>
      </c>
      <c r="J1284" s="13">
        <v>2</v>
      </c>
      <c r="K1284" s="13"/>
      <c r="L1284" s="13">
        <v>16</v>
      </c>
      <c r="M1284" s="11"/>
      <c r="N1284" t="str">
        <f t="shared" si="19"/>
        <v/>
      </c>
    </row>
    <row r="1285" spans="1:14" x14ac:dyDescent="0.25">
      <c r="A1285" s="44" t="s">
        <v>60</v>
      </c>
      <c r="B1285" s="44">
        <v>10</v>
      </c>
      <c r="C1285" s="48">
        <v>1.1770833333333299</v>
      </c>
      <c r="D1285" s="10">
        <v>9</v>
      </c>
      <c r="E1285" s="44" t="s">
        <v>56</v>
      </c>
      <c r="F1285" s="44"/>
      <c r="G1285" s="44"/>
      <c r="H1285" s="44" t="s">
        <v>110</v>
      </c>
      <c r="I1285" s="44">
        <v>5</v>
      </c>
      <c r="J1285" s="44">
        <v>3</v>
      </c>
      <c r="K1285" s="44"/>
      <c r="L1285" s="44"/>
      <c r="N1285" t="str">
        <f t="shared" si="19"/>
        <v/>
      </c>
    </row>
    <row r="1286" spans="1:14" x14ac:dyDescent="0.25">
      <c r="A1286" s="44" t="s">
        <v>60</v>
      </c>
      <c r="B1286" s="44">
        <v>10</v>
      </c>
      <c r="C1286" s="48">
        <v>0.1875</v>
      </c>
      <c r="D1286" s="10">
        <v>7.6</v>
      </c>
      <c r="E1286" s="44" t="s">
        <v>56</v>
      </c>
      <c r="F1286" s="44"/>
      <c r="G1286" s="44"/>
      <c r="H1286" s="44" t="s">
        <v>110</v>
      </c>
      <c r="I1286" s="44">
        <v>6</v>
      </c>
      <c r="J1286" s="44">
        <v>4</v>
      </c>
      <c r="K1286" s="44"/>
      <c r="L1286" s="44"/>
      <c r="N1286" t="str">
        <f t="shared" si="19"/>
        <v/>
      </c>
    </row>
    <row r="1287" spans="1:14" x14ac:dyDescent="0.25">
      <c r="A1287" s="44" t="s">
        <v>60</v>
      </c>
      <c r="B1287" s="44">
        <v>10</v>
      </c>
      <c r="C1287" s="48">
        <v>0.19791666666666666</v>
      </c>
      <c r="D1287" s="10">
        <v>6.2</v>
      </c>
      <c r="E1287" s="44" t="s">
        <v>56</v>
      </c>
      <c r="F1287" s="44"/>
      <c r="G1287" s="44"/>
      <c r="H1287" s="44" t="s">
        <v>110</v>
      </c>
      <c r="I1287" s="44">
        <v>7</v>
      </c>
      <c r="J1287" s="44">
        <v>5</v>
      </c>
      <c r="K1287" s="44">
        <v>751</v>
      </c>
      <c r="L1287" s="44"/>
      <c r="N1287" t="str">
        <f t="shared" si="19"/>
        <v/>
      </c>
    </row>
    <row r="1288" spans="1:14" x14ac:dyDescent="0.25">
      <c r="D1288" s="10"/>
      <c r="E1288" s="44"/>
      <c r="F1288" s="44"/>
      <c r="G1288" s="44"/>
      <c r="H1288" s="44"/>
      <c r="I1288" s="44"/>
      <c r="J1288" s="44"/>
      <c r="K1288" s="44"/>
      <c r="L1288" s="44"/>
      <c r="N1288" t="str">
        <f t="shared" si="19"/>
        <v/>
      </c>
    </row>
    <row r="1289" spans="1:14" x14ac:dyDescent="0.25">
      <c r="A1289" s="13" t="s">
        <v>60</v>
      </c>
      <c r="B1289" s="13">
        <v>10</v>
      </c>
      <c r="C1289" s="49">
        <v>0.91666666666666663</v>
      </c>
      <c r="D1289" s="12">
        <v>5.7</v>
      </c>
      <c r="E1289" s="13" t="s">
        <v>56</v>
      </c>
      <c r="F1289" s="13"/>
      <c r="G1289" s="13"/>
      <c r="H1289" s="13" t="s">
        <v>58</v>
      </c>
      <c r="I1289" s="13">
        <v>2</v>
      </c>
      <c r="J1289" s="13">
        <v>0</v>
      </c>
      <c r="K1289" s="13">
        <v>751</v>
      </c>
      <c r="L1289" s="13"/>
      <c r="M1289" s="11"/>
      <c r="N1289" t="str">
        <f t="shared" si="19"/>
        <v/>
      </c>
    </row>
    <row r="1290" spans="1:14" x14ac:dyDescent="0.25">
      <c r="A1290" s="44" t="s">
        <v>60</v>
      </c>
      <c r="B1290" s="44">
        <v>10</v>
      </c>
      <c r="C1290" s="48">
        <v>0.92708333333333337</v>
      </c>
      <c r="D1290" s="10">
        <v>7.2</v>
      </c>
      <c r="E1290" s="44" t="s">
        <v>56</v>
      </c>
      <c r="F1290" s="44"/>
      <c r="G1290" s="44"/>
      <c r="H1290" s="44" t="s">
        <v>58</v>
      </c>
      <c r="I1290" s="44">
        <v>2</v>
      </c>
      <c r="J1290" s="44">
        <v>0</v>
      </c>
      <c r="K1290" s="44"/>
      <c r="L1290" s="44"/>
      <c r="N1290" t="str">
        <f t="shared" si="19"/>
        <v/>
      </c>
    </row>
    <row r="1291" spans="1:14" x14ac:dyDescent="0.25">
      <c r="A1291" s="44" t="s">
        <v>60</v>
      </c>
      <c r="B1291" s="44">
        <v>10</v>
      </c>
      <c r="C1291" s="48">
        <v>0.9375</v>
      </c>
      <c r="D1291" s="10">
        <v>8.6</v>
      </c>
      <c r="E1291" s="44" t="s">
        <v>56</v>
      </c>
      <c r="F1291" s="44"/>
      <c r="G1291" s="44"/>
      <c r="H1291" s="44" t="s">
        <v>58</v>
      </c>
      <c r="I1291" s="44">
        <v>2</v>
      </c>
      <c r="J1291" s="44">
        <v>0</v>
      </c>
      <c r="K1291" s="44"/>
      <c r="L1291" s="44"/>
      <c r="N1291" t="str">
        <f t="shared" si="19"/>
        <v/>
      </c>
    </row>
    <row r="1292" spans="1:14" x14ac:dyDescent="0.25">
      <c r="A1292" s="44" t="s">
        <v>60</v>
      </c>
      <c r="B1292" s="44">
        <v>10</v>
      </c>
      <c r="C1292" s="48">
        <v>0.94791666666666663</v>
      </c>
      <c r="D1292" s="10">
        <v>9.9</v>
      </c>
      <c r="E1292" s="44" t="s">
        <v>56</v>
      </c>
      <c r="F1292" s="44"/>
      <c r="G1292" s="44"/>
      <c r="H1292" s="44" t="s">
        <v>58</v>
      </c>
      <c r="I1292" s="44">
        <v>3</v>
      </c>
      <c r="J1292" s="44">
        <v>0</v>
      </c>
      <c r="K1292" s="44"/>
      <c r="L1292" s="44"/>
      <c r="N1292" t="str">
        <f t="shared" si="19"/>
        <v/>
      </c>
    </row>
    <row r="1293" spans="1:14" x14ac:dyDescent="0.25">
      <c r="A1293" s="13" t="s">
        <v>60</v>
      </c>
      <c r="B1293" s="13">
        <v>10</v>
      </c>
      <c r="C1293" s="49">
        <v>0.95833333333333304</v>
      </c>
      <c r="D1293" s="12">
        <v>11.2</v>
      </c>
      <c r="E1293" s="13" t="s">
        <v>56</v>
      </c>
      <c r="F1293" s="13"/>
      <c r="G1293" s="13"/>
      <c r="H1293" s="13" t="s">
        <v>58</v>
      </c>
      <c r="I1293" s="13">
        <v>2</v>
      </c>
      <c r="J1293" s="13">
        <v>0</v>
      </c>
      <c r="K1293" s="13"/>
      <c r="L1293" s="13">
        <v>17</v>
      </c>
      <c r="M1293" s="11"/>
      <c r="N1293" t="str">
        <f t="shared" si="19"/>
        <v/>
      </c>
    </row>
    <row r="1294" spans="1:14" x14ac:dyDescent="0.25">
      <c r="A1294" s="44" t="s">
        <v>60</v>
      </c>
      <c r="B1294" s="44">
        <v>10</v>
      </c>
      <c r="C1294" s="48">
        <v>0.96875</v>
      </c>
      <c r="D1294" s="10">
        <v>12.3</v>
      </c>
      <c r="E1294" s="44" t="s">
        <v>56</v>
      </c>
      <c r="F1294" s="44"/>
      <c r="G1294" s="44"/>
      <c r="H1294" s="44" t="s">
        <v>58</v>
      </c>
      <c r="I1294" s="44">
        <v>2</v>
      </c>
      <c r="J1294" s="44">
        <v>0</v>
      </c>
      <c r="K1294" s="44"/>
      <c r="L1294" s="44"/>
      <c r="N1294" t="str">
        <f t="shared" si="19"/>
        <v/>
      </c>
    </row>
    <row r="1295" spans="1:14" x14ac:dyDescent="0.25">
      <c r="A1295" s="44" t="s">
        <v>60</v>
      </c>
      <c r="B1295" s="44">
        <v>10</v>
      </c>
      <c r="C1295" s="48">
        <v>0.97916666666666696</v>
      </c>
      <c r="D1295" s="10">
        <v>13.4</v>
      </c>
      <c r="E1295" s="44" t="s">
        <v>56</v>
      </c>
      <c r="F1295" s="44"/>
      <c r="G1295" s="44"/>
      <c r="H1295" s="44" t="s">
        <v>58</v>
      </c>
      <c r="I1295" s="44">
        <v>2</v>
      </c>
      <c r="J1295" s="44">
        <v>0</v>
      </c>
      <c r="K1295" s="44"/>
      <c r="L1295" s="44"/>
      <c r="N1295" t="str">
        <f t="shared" si="19"/>
        <v/>
      </c>
    </row>
    <row r="1296" spans="1:14" x14ac:dyDescent="0.25">
      <c r="A1296" s="44" t="s">
        <v>60</v>
      </c>
      <c r="B1296" s="44">
        <v>10</v>
      </c>
      <c r="C1296" s="48">
        <v>0.98958333333333304</v>
      </c>
      <c r="D1296" s="10">
        <v>14.3</v>
      </c>
      <c r="E1296" s="44" t="s">
        <v>56</v>
      </c>
      <c r="F1296" s="44"/>
      <c r="G1296" s="44"/>
      <c r="H1296" s="44" t="s">
        <v>58</v>
      </c>
      <c r="I1296" s="44">
        <v>2</v>
      </c>
      <c r="J1296" s="44">
        <v>0</v>
      </c>
      <c r="K1296" s="44"/>
      <c r="L1296" s="44"/>
      <c r="N1296" t="str">
        <f t="shared" si="19"/>
        <v/>
      </c>
    </row>
    <row r="1297" spans="1:14" x14ac:dyDescent="0.25">
      <c r="A1297" s="13" t="s">
        <v>60</v>
      </c>
      <c r="B1297" s="13">
        <v>11</v>
      </c>
      <c r="C1297" s="49">
        <v>1</v>
      </c>
      <c r="D1297" s="12">
        <v>15.1</v>
      </c>
      <c r="E1297" s="13" t="s">
        <v>56</v>
      </c>
      <c r="F1297" s="13"/>
      <c r="G1297" s="13"/>
      <c r="H1297" s="13" t="s">
        <v>58</v>
      </c>
      <c r="I1297" s="13">
        <v>2</v>
      </c>
      <c r="J1297" s="13">
        <v>0</v>
      </c>
      <c r="K1297" s="13"/>
      <c r="L1297" s="13">
        <v>16</v>
      </c>
      <c r="M1297" s="11"/>
      <c r="N1297" t="str">
        <f t="shared" si="19"/>
        <v/>
      </c>
    </row>
    <row r="1298" spans="1:14" x14ac:dyDescent="0.25">
      <c r="A1298" s="57" t="s">
        <v>60</v>
      </c>
      <c r="B1298" s="57">
        <v>11</v>
      </c>
      <c r="C1298" s="62" t="s">
        <v>83</v>
      </c>
      <c r="D1298" s="60"/>
      <c r="E1298" s="57"/>
      <c r="F1298" s="57"/>
      <c r="G1298" s="57"/>
      <c r="H1298" s="57"/>
      <c r="I1298" s="57"/>
      <c r="J1298" s="57"/>
      <c r="K1298" s="57"/>
      <c r="L1298" s="57"/>
      <c r="M1298" s="61"/>
      <c r="N1298" t="str">
        <f t="shared" si="19"/>
        <v/>
      </c>
    </row>
    <row r="1299" spans="1:14" x14ac:dyDescent="0.25">
      <c r="A1299" s="13" t="s">
        <v>60</v>
      </c>
      <c r="B1299" s="13">
        <v>11</v>
      </c>
      <c r="C1299" s="49">
        <v>1.125</v>
      </c>
      <c r="D1299" s="12">
        <v>14.7</v>
      </c>
      <c r="E1299" s="13" t="s">
        <v>56</v>
      </c>
      <c r="F1299" s="13"/>
      <c r="G1299" s="13"/>
      <c r="H1299" s="13" t="s">
        <v>57</v>
      </c>
      <c r="I1299" s="13">
        <v>1</v>
      </c>
      <c r="J1299" s="13">
        <v>0</v>
      </c>
      <c r="K1299" s="13"/>
      <c r="L1299" s="13">
        <v>14</v>
      </c>
      <c r="M1299" s="11"/>
      <c r="N1299" t="str">
        <f t="shared" si="19"/>
        <v/>
      </c>
    </row>
    <row r="1300" spans="1:14" x14ac:dyDescent="0.25">
      <c r="A1300" s="44" t="s">
        <v>60</v>
      </c>
      <c r="B1300" s="44">
        <v>11</v>
      </c>
      <c r="C1300" s="48">
        <v>1.1354166666666701</v>
      </c>
      <c r="D1300" s="10">
        <v>13.8</v>
      </c>
      <c r="E1300" s="44" t="s">
        <v>56</v>
      </c>
      <c r="F1300" s="44"/>
      <c r="G1300" s="44"/>
      <c r="H1300" s="44" t="s">
        <v>57</v>
      </c>
      <c r="I1300" s="44">
        <v>1</v>
      </c>
      <c r="J1300" s="44">
        <v>0</v>
      </c>
      <c r="K1300" s="44"/>
      <c r="L1300" s="44"/>
      <c r="N1300" t="str">
        <f t="shared" si="19"/>
        <v/>
      </c>
    </row>
    <row r="1301" spans="1:14" x14ac:dyDescent="0.25">
      <c r="A1301" s="44" t="s">
        <v>60</v>
      </c>
      <c r="B1301" s="44">
        <v>11</v>
      </c>
      <c r="C1301" s="48">
        <v>1.1458333333333299</v>
      </c>
      <c r="D1301" s="10">
        <v>12.8</v>
      </c>
      <c r="E1301" s="44" t="s">
        <v>56</v>
      </c>
      <c r="F1301" s="44"/>
      <c r="G1301" s="44"/>
      <c r="H1301" s="44" t="s">
        <v>57</v>
      </c>
      <c r="I1301" s="44">
        <v>1</v>
      </c>
      <c r="J1301" s="44">
        <v>0</v>
      </c>
      <c r="K1301" s="44"/>
      <c r="L1301" s="44"/>
      <c r="N1301" t="str">
        <f t="shared" si="19"/>
        <v/>
      </c>
    </row>
    <row r="1302" spans="1:14" x14ac:dyDescent="0.25">
      <c r="A1302" s="44" t="s">
        <v>60</v>
      </c>
      <c r="B1302" s="44">
        <v>11</v>
      </c>
      <c r="C1302" s="48">
        <v>1.15625</v>
      </c>
      <c r="D1302" s="10">
        <v>11.8</v>
      </c>
      <c r="E1302" s="44" t="s">
        <v>56</v>
      </c>
      <c r="F1302" s="44"/>
      <c r="G1302" s="44"/>
      <c r="H1302" s="44" t="s">
        <v>58</v>
      </c>
      <c r="I1302" s="44">
        <v>2</v>
      </c>
      <c r="J1302" s="44">
        <v>0</v>
      </c>
      <c r="K1302" s="44"/>
      <c r="L1302" s="44"/>
      <c r="N1302" t="str">
        <f t="shared" si="19"/>
        <v/>
      </c>
    </row>
    <row r="1303" spans="1:14" x14ac:dyDescent="0.25">
      <c r="A1303" s="13" t="s">
        <v>60</v>
      </c>
      <c r="B1303" s="13">
        <v>11</v>
      </c>
      <c r="C1303" s="49">
        <v>1.1666666666666701</v>
      </c>
      <c r="D1303" s="12">
        <v>10.6</v>
      </c>
      <c r="E1303" s="13" t="s">
        <v>56</v>
      </c>
      <c r="F1303" s="13"/>
      <c r="G1303" s="13"/>
      <c r="H1303" s="13" t="s">
        <v>58</v>
      </c>
      <c r="I1303" s="13">
        <v>2</v>
      </c>
      <c r="J1303" s="13">
        <v>0</v>
      </c>
      <c r="K1303" s="13"/>
      <c r="L1303" s="13">
        <v>13</v>
      </c>
      <c r="M1303" s="11"/>
      <c r="N1303" t="str">
        <f t="shared" si="19"/>
        <v/>
      </c>
    </row>
    <row r="1304" spans="1:14" x14ac:dyDescent="0.25">
      <c r="A1304" s="44" t="s">
        <v>60</v>
      </c>
      <c r="B1304" s="44">
        <v>11</v>
      </c>
      <c r="C1304" s="48">
        <v>1.1770833333333299</v>
      </c>
      <c r="D1304" s="10">
        <v>9.3000000000000007</v>
      </c>
      <c r="E1304" s="44" t="s">
        <v>56</v>
      </c>
      <c r="F1304" s="44"/>
      <c r="G1304" s="44"/>
      <c r="H1304" s="44" t="s">
        <v>58</v>
      </c>
      <c r="I1304" s="44">
        <v>2</v>
      </c>
      <c r="J1304" s="44">
        <v>0</v>
      </c>
      <c r="K1304" s="44"/>
      <c r="L1304" s="44"/>
      <c r="N1304" t="str">
        <f t="shared" si="19"/>
        <v/>
      </c>
    </row>
    <row r="1305" spans="1:14" x14ac:dyDescent="0.25">
      <c r="A1305" s="44" t="s">
        <v>60</v>
      </c>
      <c r="B1305" s="44">
        <v>11</v>
      </c>
      <c r="C1305" s="48">
        <v>0.1875</v>
      </c>
      <c r="D1305" s="10">
        <v>7.9</v>
      </c>
      <c r="E1305" s="44" t="s">
        <v>56</v>
      </c>
      <c r="F1305" s="44"/>
      <c r="G1305" s="44"/>
      <c r="H1305" s="44" t="s">
        <v>58</v>
      </c>
      <c r="I1305" s="44">
        <v>2</v>
      </c>
      <c r="J1305" s="44">
        <v>0</v>
      </c>
      <c r="K1305" s="44"/>
      <c r="L1305" s="44"/>
      <c r="N1305" t="str">
        <f t="shared" si="19"/>
        <v/>
      </c>
    </row>
    <row r="1306" spans="1:14" x14ac:dyDescent="0.25">
      <c r="A1306" s="44" t="s">
        <v>60</v>
      </c>
      <c r="B1306" s="44">
        <v>11</v>
      </c>
      <c r="C1306" s="48">
        <v>0.19791666666666666</v>
      </c>
      <c r="D1306" s="10">
        <v>6.4</v>
      </c>
      <c r="E1306" s="44" t="s">
        <v>56</v>
      </c>
      <c r="F1306" s="44"/>
      <c r="G1306" s="44"/>
      <c r="H1306" s="44" t="s">
        <v>58</v>
      </c>
      <c r="I1306" s="44">
        <v>2</v>
      </c>
      <c r="J1306" s="44">
        <v>0</v>
      </c>
      <c r="K1306" s="44">
        <v>752</v>
      </c>
      <c r="L1306" s="44"/>
      <c r="N1306" t="str">
        <f t="shared" si="19"/>
        <v/>
      </c>
    </row>
    <row r="1307" spans="1:14" x14ac:dyDescent="0.25">
      <c r="D1307" s="10"/>
      <c r="E1307" s="44"/>
      <c r="F1307" s="44"/>
      <c r="G1307" s="44"/>
      <c r="H1307" s="44"/>
      <c r="I1307" s="44"/>
      <c r="J1307" s="44"/>
      <c r="K1307" s="44"/>
      <c r="L1307" s="44"/>
      <c r="N1307" t="str">
        <f t="shared" si="19"/>
        <v/>
      </c>
    </row>
    <row r="1308" spans="1:14" x14ac:dyDescent="0.25">
      <c r="A1308" s="13" t="s">
        <v>60</v>
      </c>
      <c r="B1308" s="13">
        <v>11</v>
      </c>
      <c r="C1308" s="49">
        <v>0.91666666666666663</v>
      </c>
      <c r="D1308" s="12">
        <v>6</v>
      </c>
      <c r="E1308" s="13" t="s">
        <v>56</v>
      </c>
      <c r="F1308" s="13"/>
      <c r="G1308" s="13"/>
      <c r="H1308" s="13" t="s">
        <v>57</v>
      </c>
      <c r="I1308" s="13">
        <v>1</v>
      </c>
      <c r="J1308" s="13">
        <v>0</v>
      </c>
      <c r="K1308" s="13">
        <v>752</v>
      </c>
      <c r="L1308" s="13"/>
      <c r="M1308" s="11"/>
      <c r="N1308" t="str">
        <f t="shared" si="19"/>
        <v/>
      </c>
    </row>
    <row r="1309" spans="1:14" x14ac:dyDescent="0.25">
      <c r="A1309" s="44" t="s">
        <v>60</v>
      </c>
      <c r="B1309" s="44">
        <v>11</v>
      </c>
      <c r="C1309" s="48">
        <v>0.92708333333333337</v>
      </c>
      <c r="D1309" s="10">
        <v>7.5</v>
      </c>
      <c r="E1309" s="44" t="s">
        <v>56</v>
      </c>
      <c r="F1309" s="44"/>
      <c r="G1309" s="44"/>
      <c r="H1309" s="44" t="s">
        <v>57</v>
      </c>
      <c r="I1309" s="44">
        <v>1</v>
      </c>
      <c r="J1309" s="44">
        <v>0</v>
      </c>
      <c r="K1309" s="44"/>
      <c r="L1309" s="44"/>
      <c r="N1309" t="str">
        <f t="shared" ref="N1309:N1374" si="20">IF(AND(I1309=10,OR(H1309="D",H1309="C",H1309="B",H1309="A")),"ERR1",IF(AND(OR(H1309="B",H1309="C",H1309="D",H1309="E"),I1309=0),"ERR2",IF(J1309&gt;I1309,"ERR3","")))</f>
        <v/>
      </c>
    </row>
    <row r="1310" spans="1:14" x14ac:dyDescent="0.25">
      <c r="A1310" s="44" t="s">
        <v>60</v>
      </c>
      <c r="B1310" s="44">
        <v>11</v>
      </c>
      <c r="C1310" s="48">
        <v>0.9375</v>
      </c>
      <c r="D1310" s="10">
        <v>8.9</v>
      </c>
      <c r="E1310" s="44" t="s">
        <v>56</v>
      </c>
      <c r="F1310" s="44"/>
      <c r="G1310" s="44"/>
      <c r="H1310" s="44" t="s">
        <v>57</v>
      </c>
      <c r="I1310" s="44">
        <v>1</v>
      </c>
      <c r="J1310" s="44">
        <v>0</v>
      </c>
      <c r="K1310" s="44"/>
      <c r="L1310" s="44"/>
      <c r="N1310" t="str">
        <f t="shared" si="20"/>
        <v/>
      </c>
    </row>
    <row r="1311" spans="1:14" x14ac:dyDescent="0.25">
      <c r="A1311" s="44" t="s">
        <v>60</v>
      </c>
      <c r="B1311" s="44">
        <v>11</v>
      </c>
      <c r="C1311" s="48">
        <v>0.94791666666666663</v>
      </c>
      <c r="D1311" s="10">
        <v>10.199999999999999</v>
      </c>
      <c r="E1311" s="44" t="s">
        <v>56</v>
      </c>
      <c r="F1311" s="44"/>
      <c r="G1311" s="44"/>
      <c r="H1311" s="44" t="s">
        <v>57</v>
      </c>
      <c r="I1311" s="44">
        <v>1</v>
      </c>
      <c r="J1311" s="44">
        <v>0</v>
      </c>
      <c r="K1311" s="44"/>
      <c r="L1311" s="44"/>
      <c r="N1311" t="str">
        <f t="shared" si="20"/>
        <v/>
      </c>
    </row>
    <row r="1312" spans="1:14" x14ac:dyDescent="0.25">
      <c r="A1312" s="13" t="s">
        <v>60</v>
      </c>
      <c r="B1312" s="13">
        <v>11</v>
      </c>
      <c r="C1312" s="49">
        <v>0.95833333333333304</v>
      </c>
      <c r="D1312" s="12">
        <v>11.5</v>
      </c>
      <c r="E1312" s="13" t="s">
        <v>56</v>
      </c>
      <c r="F1312" s="13"/>
      <c r="G1312" s="13"/>
      <c r="H1312" s="13" t="s">
        <v>57</v>
      </c>
      <c r="I1312" s="13">
        <v>1</v>
      </c>
      <c r="J1312" s="13">
        <v>0</v>
      </c>
      <c r="K1312" s="13"/>
      <c r="L1312" s="13">
        <v>17</v>
      </c>
      <c r="M1312" s="11"/>
      <c r="N1312" t="str">
        <f t="shared" si="20"/>
        <v/>
      </c>
    </row>
    <row r="1313" spans="1:14" x14ac:dyDescent="0.25">
      <c r="A1313" s="44" t="s">
        <v>60</v>
      </c>
      <c r="B1313" s="44">
        <v>11</v>
      </c>
      <c r="C1313" s="48">
        <v>0.96875</v>
      </c>
      <c r="D1313" s="10">
        <v>12.6</v>
      </c>
      <c r="E1313" s="44" t="s">
        <v>56</v>
      </c>
      <c r="F1313" s="44"/>
      <c r="G1313" s="44"/>
      <c r="H1313" s="44" t="s">
        <v>57</v>
      </c>
      <c r="I1313" s="44">
        <v>1</v>
      </c>
      <c r="J1313" s="44">
        <v>0</v>
      </c>
      <c r="K1313" s="44"/>
      <c r="L1313" s="44"/>
      <c r="N1313" t="str">
        <f t="shared" si="20"/>
        <v/>
      </c>
    </row>
    <row r="1314" spans="1:14" x14ac:dyDescent="0.25">
      <c r="A1314" s="44" t="s">
        <v>60</v>
      </c>
      <c r="B1314" s="44">
        <v>11</v>
      </c>
      <c r="C1314" s="48">
        <v>0.97916666666666696</v>
      </c>
      <c r="D1314" s="10">
        <v>13.7</v>
      </c>
      <c r="E1314" s="44" t="s">
        <v>56</v>
      </c>
      <c r="F1314" s="44"/>
      <c r="G1314" s="44"/>
      <c r="H1314" s="44" t="s">
        <v>57</v>
      </c>
      <c r="I1314" s="44">
        <v>1</v>
      </c>
      <c r="J1314" s="44">
        <v>0</v>
      </c>
      <c r="K1314" s="44"/>
      <c r="L1314" s="44"/>
      <c r="N1314" t="str">
        <f t="shared" si="20"/>
        <v/>
      </c>
    </row>
    <row r="1315" spans="1:14" x14ac:dyDescent="0.25">
      <c r="A1315" s="44" t="s">
        <v>60</v>
      </c>
      <c r="B1315" s="44">
        <v>11</v>
      </c>
      <c r="C1315" s="48">
        <v>0.98958333333333304</v>
      </c>
      <c r="D1315" s="10">
        <v>14.6</v>
      </c>
      <c r="E1315" s="44" t="s">
        <v>56</v>
      </c>
      <c r="F1315" s="44"/>
      <c r="G1315" s="44"/>
      <c r="H1315" s="44" t="s">
        <v>57</v>
      </c>
      <c r="I1315" s="44">
        <v>1</v>
      </c>
      <c r="J1315" s="44">
        <v>0</v>
      </c>
      <c r="K1315" s="44"/>
      <c r="L1315" s="44"/>
      <c r="N1315" t="str">
        <f t="shared" si="20"/>
        <v/>
      </c>
    </row>
    <row r="1316" spans="1:14" x14ac:dyDescent="0.25">
      <c r="A1316" s="57" t="s">
        <v>60</v>
      </c>
      <c r="B1316" s="58" t="s">
        <v>10</v>
      </c>
      <c r="C1316" s="62" t="s">
        <v>83</v>
      </c>
      <c r="D1316" s="60"/>
      <c r="E1316" s="57"/>
      <c r="F1316" s="57"/>
      <c r="G1316" s="57"/>
      <c r="H1316" s="57"/>
      <c r="I1316" s="57"/>
      <c r="J1316" s="57"/>
      <c r="K1316" s="57"/>
      <c r="L1316" s="57"/>
      <c r="M1316" s="61"/>
      <c r="N1316" t="str">
        <f t="shared" si="20"/>
        <v/>
      </c>
    </row>
    <row r="1317" spans="1:14" x14ac:dyDescent="0.25">
      <c r="A1317" s="13" t="s">
        <v>60</v>
      </c>
      <c r="B1317" s="13">
        <v>12</v>
      </c>
      <c r="C1317" s="49">
        <v>1.125</v>
      </c>
      <c r="D1317" s="12">
        <v>15</v>
      </c>
      <c r="E1317" s="13" t="s">
        <v>56</v>
      </c>
      <c r="F1317" s="13"/>
      <c r="G1317" s="13"/>
      <c r="H1317" s="13" t="s">
        <v>58</v>
      </c>
      <c r="I1317" s="13">
        <v>3</v>
      </c>
      <c r="J1317" s="13">
        <v>0</v>
      </c>
      <c r="K1317" s="13"/>
      <c r="L1317" s="13">
        <v>15</v>
      </c>
      <c r="M1317" s="11"/>
      <c r="N1317" t="str">
        <f t="shared" si="20"/>
        <v/>
      </c>
    </row>
    <row r="1318" spans="1:14" x14ac:dyDescent="0.25">
      <c r="A1318" s="44" t="s">
        <v>60</v>
      </c>
      <c r="B1318" s="44">
        <v>12</v>
      </c>
      <c r="C1318" s="48">
        <v>1.1354166666666701</v>
      </c>
      <c r="D1318" s="10">
        <v>14.1</v>
      </c>
      <c r="E1318" s="44" t="s">
        <v>56</v>
      </c>
      <c r="F1318" s="44"/>
      <c r="G1318" s="44"/>
      <c r="H1318" s="44" t="s">
        <v>58</v>
      </c>
      <c r="I1318" s="44">
        <v>3</v>
      </c>
      <c r="J1318" s="44">
        <v>0</v>
      </c>
      <c r="K1318" s="44"/>
      <c r="L1318" s="44"/>
      <c r="N1318" t="str">
        <f t="shared" si="20"/>
        <v/>
      </c>
    </row>
    <row r="1319" spans="1:14" x14ac:dyDescent="0.25">
      <c r="A1319" s="44" t="s">
        <v>60</v>
      </c>
      <c r="B1319" s="44">
        <v>12</v>
      </c>
      <c r="C1319" s="48">
        <v>1.1458333333333299</v>
      </c>
      <c r="D1319" s="10">
        <v>13.4</v>
      </c>
      <c r="E1319" s="44" t="s">
        <v>56</v>
      </c>
      <c r="F1319" s="44"/>
      <c r="G1319" s="44"/>
      <c r="H1319" s="44" t="s">
        <v>58</v>
      </c>
      <c r="I1319" s="44">
        <v>3</v>
      </c>
      <c r="J1319" s="44">
        <v>0</v>
      </c>
      <c r="K1319" s="44"/>
      <c r="L1319" s="44"/>
      <c r="N1319" t="str">
        <f t="shared" si="20"/>
        <v/>
      </c>
    </row>
    <row r="1320" spans="1:14" x14ac:dyDescent="0.25">
      <c r="A1320" s="44" t="s">
        <v>60</v>
      </c>
      <c r="B1320" s="44">
        <v>12</v>
      </c>
      <c r="C1320" s="48">
        <v>1.15625</v>
      </c>
      <c r="D1320" s="10">
        <v>12</v>
      </c>
      <c r="E1320" s="44" t="s">
        <v>56</v>
      </c>
      <c r="F1320" s="44"/>
      <c r="G1320" s="44"/>
      <c r="H1320" s="44" t="s">
        <v>58</v>
      </c>
      <c r="I1320" s="44">
        <v>3</v>
      </c>
      <c r="J1320" s="44">
        <v>0</v>
      </c>
      <c r="K1320" s="44"/>
      <c r="L1320" s="44"/>
      <c r="N1320" t="str">
        <f t="shared" si="20"/>
        <v/>
      </c>
    </row>
    <row r="1321" spans="1:14" x14ac:dyDescent="0.25">
      <c r="A1321" s="13" t="s">
        <v>60</v>
      </c>
      <c r="B1321" s="13">
        <v>12</v>
      </c>
      <c r="C1321" s="49">
        <v>1.1666666666666701</v>
      </c>
      <c r="D1321" s="12">
        <v>10.8</v>
      </c>
      <c r="E1321" s="13" t="s">
        <v>56</v>
      </c>
      <c r="F1321" s="13"/>
      <c r="G1321" s="13"/>
      <c r="H1321" s="13" t="s">
        <v>58</v>
      </c>
      <c r="I1321" s="13">
        <v>2</v>
      </c>
      <c r="J1321" s="13">
        <v>0</v>
      </c>
      <c r="K1321" s="13"/>
      <c r="L1321" s="13">
        <v>14</v>
      </c>
      <c r="M1321" s="11"/>
      <c r="N1321" t="str">
        <f t="shared" si="20"/>
        <v/>
      </c>
    </row>
    <row r="1322" spans="1:14" x14ac:dyDescent="0.25">
      <c r="A1322" s="44" t="s">
        <v>60</v>
      </c>
      <c r="B1322" s="44">
        <v>12</v>
      </c>
      <c r="C1322" s="48">
        <v>1.1770833333333299</v>
      </c>
      <c r="D1322" s="10">
        <v>9.6</v>
      </c>
      <c r="E1322" s="44" t="s">
        <v>56</v>
      </c>
      <c r="F1322" s="44"/>
      <c r="G1322" s="44"/>
      <c r="H1322" s="44" t="s">
        <v>58</v>
      </c>
      <c r="I1322" s="44">
        <v>2</v>
      </c>
      <c r="J1322" s="44">
        <v>0</v>
      </c>
      <c r="K1322" s="44"/>
      <c r="L1322" s="44"/>
      <c r="N1322" t="str">
        <f t="shared" si="20"/>
        <v/>
      </c>
    </row>
    <row r="1323" spans="1:14" x14ac:dyDescent="0.25">
      <c r="A1323" s="44" t="s">
        <v>60</v>
      </c>
      <c r="B1323" s="44">
        <v>12</v>
      </c>
      <c r="C1323" s="48">
        <v>0.1875</v>
      </c>
      <c r="D1323" s="10">
        <v>8.1</v>
      </c>
      <c r="E1323" s="44" t="s">
        <v>56</v>
      </c>
      <c r="F1323" s="44"/>
      <c r="G1323" s="44"/>
      <c r="H1323" s="44" t="s">
        <v>58</v>
      </c>
      <c r="I1323" s="44">
        <v>2</v>
      </c>
      <c r="J1323" s="44">
        <v>0</v>
      </c>
      <c r="K1323" s="44"/>
      <c r="L1323" s="44"/>
      <c r="N1323" t="str">
        <f t="shared" si="20"/>
        <v/>
      </c>
    </row>
    <row r="1324" spans="1:14" x14ac:dyDescent="0.25">
      <c r="A1324" s="44" t="s">
        <v>60</v>
      </c>
      <c r="B1324" s="44">
        <v>12</v>
      </c>
      <c r="C1324" s="48">
        <v>0.19791666666666666</v>
      </c>
      <c r="D1324" s="10">
        <v>6.7</v>
      </c>
      <c r="E1324" s="44" t="s">
        <v>56</v>
      </c>
      <c r="F1324" s="44"/>
      <c r="G1324" s="44"/>
      <c r="H1324" s="44" t="s">
        <v>58</v>
      </c>
      <c r="I1324" s="44">
        <v>1</v>
      </c>
      <c r="J1324" s="44">
        <v>0</v>
      </c>
      <c r="K1324" s="44"/>
      <c r="L1324" s="44"/>
      <c r="N1324" t="str">
        <f t="shared" si="20"/>
        <v/>
      </c>
    </row>
    <row r="1325" spans="1:14" x14ac:dyDescent="0.25">
      <c r="A1325" s="13" t="s">
        <v>60</v>
      </c>
      <c r="B1325" s="13">
        <v>12</v>
      </c>
      <c r="C1325" s="49">
        <v>0.20833333333333334</v>
      </c>
      <c r="D1325" s="12">
        <v>5.2</v>
      </c>
      <c r="E1325" s="13" t="s">
        <v>56</v>
      </c>
      <c r="F1325" s="13"/>
      <c r="G1325" s="13"/>
      <c r="H1325" s="13" t="s">
        <v>58</v>
      </c>
      <c r="I1325" s="13">
        <v>1</v>
      </c>
      <c r="J1325" s="13">
        <v>0</v>
      </c>
      <c r="K1325" s="13">
        <v>753</v>
      </c>
      <c r="L1325" s="13">
        <v>13</v>
      </c>
      <c r="M1325" s="11"/>
      <c r="N1325" t="str">
        <f t="shared" si="20"/>
        <v/>
      </c>
    </row>
    <row r="1326" spans="1:14" x14ac:dyDescent="0.25">
      <c r="C1326" s="44"/>
      <c r="D1326" s="10"/>
      <c r="E1326" s="44"/>
      <c r="F1326" s="44"/>
      <c r="G1326" s="44"/>
      <c r="H1326" s="44"/>
      <c r="I1326" s="44"/>
      <c r="J1326" s="44"/>
      <c r="K1326" s="44"/>
      <c r="L1326" s="44"/>
      <c r="N1326" t="str">
        <f t="shared" si="20"/>
        <v/>
      </c>
    </row>
    <row r="1327" spans="1:14" x14ac:dyDescent="0.25">
      <c r="A1327" s="13" t="s">
        <v>60</v>
      </c>
      <c r="B1327" s="13">
        <v>12</v>
      </c>
      <c r="C1327" s="49">
        <v>0.91666666666666663</v>
      </c>
      <c r="D1327" s="12">
        <v>6.3</v>
      </c>
      <c r="E1327" s="54" t="s">
        <v>56</v>
      </c>
      <c r="F1327" s="54"/>
      <c r="G1327" s="54"/>
      <c r="H1327" s="54" t="s">
        <v>58</v>
      </c>
      <c r="I1327" s="54">
        <v>1</v>
      </c>
      <c r="J1327" s="54">
        <v>0</v>
      </c>
      <c r="K1327" s="54">
        <v>752</v>
      </c>
      <c r="L1327" s="54"/>
      <c r="M1327" s="46"/>
      <c r="N1327" t="str">
        <f t="shared" si="20"/>
        <v/>
      </c>
    </row>
    <row r="1328" spans="1:14" x14ac:dyDescent="0.25">
      <c r="A1328" s="44" t="s">
        <v>60</v>
      </c>
      <c r="B1328" s="44">
        <v>12</v>
      </c>
      <c r="C1328" s="48">
        <v>0.92708333333333337</v>
      </c>
      <c r="D1328" s="10">
        <v>7.8</v>
      </c>
      <c r="E1328" s="44" t="s">
        <v>56</v>
      </c>
      <c r="F1328" s="44"/>
      <c r="G1328" s="44"/>
      <c r="H1328" s="44" t="s">
        <v>58</v>
      </c>
      <c r="I1328" s="44">
        <v>3</v>
      </c>
      <c r="J1328" s="44">
        <v>0</v>
      </c>
      <c r="K1328" s="44"/>
      <c r="L1328" s="44"/>
      <c r="N1328" t="str">
        <f t="shared" si="20"/>
        <v/>
      </c>
    </row>
    <row r="1329" spans="1:14" x14ac:dyDescent="0.25">
      <c r="A1329" s="44" t="s">
        <v>60</v>
      </c>
      <c r="B1329" s="44">
        <v>12</v>
      </c>
      <c r="C1329" s="48">
        <v>0.9375</v>
      </c>
      <c r="D1329" s="10">
        <v>9.1999999999999993</v>
      </c>
      <c r="E1329" s="44" t="s">
        <v>56</v>
      </c>
      <c r="F1329" s="44"/>
      <c r="G1329" s="44"/>
      <c r="H1329" s="44" t="s">
        <v>58</v>
      </c>
      <c r="I1329" s="44">
        <v>3</v>
      </c>
      <c r="J1329" s="44">
        <v>0</v>
      </c>
      <c r="K1329" s="44"/>
      <c r="L1329" s="44"/>
      <c r="N1329" t="str">
        <f t="shared" si="20"/>
        <v/>
      </c>
    </row>
    <row r="1330" spans="1:14" x14ac:dyDescent="0.25">
      <c r="A1330" s="44" t="s">
        <v>60</v>
      </c>
      <c r="B1330" s="44">
        <v>12</v>
      </c>
      <c r="C1330" s="48">
        <v>0.94791666666666663</v>
      </c>
      <c r="D1330" s="10">
        <v>10.5</v>
      </c>
      <c r="E1330" s="44" t="s">
        <v>56</v>
      </c>
      <c r="F1330" s="44"/>
      <c r="G1330" s="44"/>
      <c r="H1330" s="44" t="s">
        <v>58</v>
      </c>
      <c r="I1330" s="44">
        <v>3</v>
      </c>
      <c r="J1330" s="44">
        <v>0</v>
      </c>
      <c r="K1330" s="44"/>
      <c r="L1330" s="44"/>
      <c r="N1330" t="str">
        <f t="shared" si="20"/>
        <v/>
      </c>
    </row>
    <row r="1331" spans="1:14" x14ac:dyDescent="0.25">
      <c r="A1331" s="13" t="s">
        <v>60</v>
      </c>
      <c r="B1331" s="13">
        <v>12</v>
      </c>
      <c r="C1331" s="49">
        <v>0.95833333333333304</v>
      </c>
      <c r="D1331" s="12">
        <v>11.8</v>
      </c>
      <c r="E1331" s="54" t="s">
        <v>56</v>
      </c>
      <c r="F1331" s="54"/>
      <c r="G1331" s="54"/>
      <c r="H1331" s="54" t="s">
        <v>58</v>
      </c>
      <c r="I1331" s="54">
        <v>3</v>
      </c>
      <c r="J1331" s="54">
        <v>0</v>
      </c>
      <c r="K1331" s="54"/>
      <c r="L1331" s="54">
        <v>17</v>
      </c>
      <c r="M1331" s="11"/>
      <c r="N1331" t="str">
        <f t="shared" si="20"/>
        <v/>
      </c>
    </row>
    <row r="1332" spans="1:14" x14ac:dyDescent="0.25">
      <c r="A1332" s="44" t="s">
        <v>60</v>
      </c>
      <c r="B1332" s="44">
        <v>12</v>
      </c>
      <c r="C1332" s="48">
        <v>0.96875</v>
      </c>
      <c r="D1332" s="10">
        <v>12.9</v>
      </c>
      <c r="E1332" s="44" t="s">
        <v>56</v>
      </c>
      <c r="F1332" s="44"/>
      <c r="G1332" s="44"/>
      <c r="H1332" s="44" t="s">
        <v>58</v>
      </c>
      <c r="I1332" s="44">
        <v>3</v>
      </c>
      <c r="J1332" s="44">
        <v>0</v>
      </c>
      <c r="K1332" s="44"/>
      <c r="L1332" s="44"/>
      <c r="N1332" t="str">
        <f t="shared" si="20"/>
        <v/>
      </c>
    </row>
    <row r="1333" spans="1:14" x14ac:dyDescent="0.25">
      <c r="A1333" s="44" t="s">
        <v>60</v>
      </c>
      <c r="B1333" s="44">
        <v>12</v>
      </c>
      <c r="C1333" s="48">
        <v>0.97916666666666696</v>
      </c>
      <c r="D1333" s="10">
        <v>14</v>
      </c>
      <c r="E1333" s="44" t="s">
        <v>56</v>
      </c>
      <c r="F1333" s="44"/>
      <c r="G1333" s="44"/>
      <c r="H1333" s="44" t="s">
        <v>58</v>
      </c>
      <c r="I1333" s="44">
        <v>3</v>
      </c>
      <c r="J1333" s="44">
        <v>0</v>
      </c>
      <c r="K1333" s="44"/>
      <c r="L1333" s="44"/>
      <c r="N1333" t="str">
        <f t="shared" si="20"/>
        <v/>
      </c>
    </row>
    <row r="1334" spans="1:14" x14ac:dyDescent="0.25">
      <c r="A1334" s="44" t="s">
        <v>60</v>
      </c>
      <c r="B1334" s="44">
        <v>12</v>
      </c>
      <c r="C1334" s="48">
        <v>0.98958333333333304</v>
      </c>
      <c r="D1334" s="10">
        <v>14.9</v>
      </c>
      <c r="E1334" s="44" t="s">
        <v>56</v>
      </c>
      <c r="F1334" s="44"/>
      <c r="G1334" s="44"/>
      <c r="H1334" s="44" t="s">
        <v>58</v>
      </c>
      <c r="I1334" s="44">
        <v>4</v>
      </c>
      <c r="J1334" s="44">
        <v>0</v>
      </c>
      <c r="K1334" s="44"/>
      <c r="L1334" s="44"/>
      <c r="N1334" t="str">
        <f t="shared" si="20"/>
        <v/>
      </c>
    </row>
    <row r="1335" spans="1:14" x14ac:dyDescent="0.25">
      <c r="A1335" s="57" t="s">
        <v>60</v>
      </c>
      <c r="B1335" s="58" t="s">
        <v>11</v>
      </c>
      <c r="C1335" s="62" t="s">
        <v>83</v>
      </c>
      <c r="D1335" s="60"/>
      <c r="E1335" s="63"/>
      <c r="F1335" s="63"/>
      <c r="G1335" s="63"/>
      <c r="H1335" s="63"/>
      <c r="I1335" s="63"/>
      <c r="J1335" s="63"/>
      <c r="K1335" s="63"/>
      <c r="L1335" s="63"/>
      <c r="M1335" s="61"/>
    </row>
    <row r="1336" spans="1:14" x14ac:dyDescent="0.25">
      <c r="A1336" s="44" t="s">
        <v>60</v>
      </c>
      <c r="B1336" s="44">
        <v>13</v>
      </c>
      <c r="C1336" s="48">
        <v>1.1354166666666701</v>
      </c>
      <c r="D1336" s="10">
        <v>14.35</v>
      </c>
      <c r="E1336" s="44" t="s">
        <v>56</v>
      </c>
      <c r="F1336" s="44"/>
      <c r="G1336" s="44"/>
      <c r="H1336" s="44" t="s">
        <v>58</v>
      </c>
      <c r="I1336" s="44">
        <v>2</v>
      </c>
      <c r="J1336" s="44">
        <v>0</v>
      </c>
      <c r="K1336" s="44"/>
      <c r="L1336" s="44"/>
    </row>
    <row r="1337" spans="1:14" x14ac:dyDescent="0.25">
      <c r="A1337" s="44" t="s">
        <v>60</v>
      </c>
      <c r="B1337" s="44">
        <v>13</v>
      </c>
      <c r="C1337" s="48">
        <v>1.1458333333333299</v>
      </c>
      <c r="D1337" s="10">
        <v>13.4</v>
      </c>
      <c r="E1337" s="44" t="s">
        <v>56</v>
      </c>
      <c r="F1337" s="44"/>
      <c r="G1337" s="44"/>
      <c r="H1337" s="44" t="s">
        <v>58</v>
      </c>
      <c r="I1337" s="44">
        <v>1</v>
      </c>
      <c r="J1337" s="44">
        <v>0</v>
      </c>
      <c r="K1337" s="44"/>
      <c r="L1337" s="44"/>
    </row>
    <row r="1338" spans="1:14" x14ac:dyDescent="0.25">
      <c r="A1338" s="44" t="s">
        <v>60</v>
      </c>
      <c r="B1338" s="44">
        <v>13</v>
      </c>
      <c r="C1338" s="48">
        <v>1.15625</v>
      </c>
      <c r="D1338" s="10">
        <v>12.3</v>
      </c>
      <c r="E1338" s="44" t="s">
        <v>56</v>
      </c>
      <c r="F1338" s="44"/>
      <c r="G1338" s="44"/>
      <c r="H1338" s="44" t="s">
        <v>57</v>
      </c>
      <c r="I1338" s="44">
        <v>1</v>
      </c>
      <c r="J1338" s="44">
        <v>0</v>
      </c>
      <c r="K1338" s="44"/>
      <c r="L1338" s="44"/>
    </row>
    <row r="1339" spans="1:14" x14ac:dyDescent="0.25">
      <c r="A1339" s="13" t="s">
        <v>60</v>
      </c>
      <c r="B1339" s="13">
        <v>13</v>
      </c>
      <c r="C1339" s="49">
        <v>1.1666666666666701</v>
      </c>
      <c r="D1339" s="12">
        <v>11.1</v>
      </c>
      <c r="E1339" s="54" t="s">
        <v>56</v>
      </c>
      <c r="F1339" s="54"/>
      <c r="G1339" s="54"/>
      <c r="H1339" s="54" t="s">
        <v>57</v>
      </c>
      <c r="I1339" s="54">
        <v>1</v>
      </c>
      <c r="J1339" s="54">
        <v>0</v>
      </c>
      <c r="K1339" s="54"/>
      <c r="L1339" s="54">
        <v>15</v>
      </c>
      <c r="M1339" s="11"/>
    </row>
    <row r="1340" spans="1:14" x14ac:dyDescent="0.25">
      <c r="A1340" s="44" t="s">
        <v>60</v>
      </c>
      <c r="B1340" s="44">
        <v>13</v>
      </c>
      <c r="C1340" s="48">
        <v>1.1770833333333299</v>
      </c>
      <c r="D1340" s="10">
        <v>9.8000000000000007</v>
      </c>
      <c r="E1340" s="44" t="s">
        <v>56</v>
      </c>
      <c r="F1340" s="44"/>
      <c r="G1340" s="44"/>
      <c r="H1340" s="44" t="s">
        <v>57</v>
      </c>
      <c r="I1340" s="44">
        <v>1</v>
      </c>
      <c r="J1340" s="44">
        <v>0</v>
      </c>
      <c r="K1340" s="44"/>
      <c r="L1340" s="44"/>
    </row>
    <row r="1341" spans="1:14" x14ac:dyDescent="0.25">
      <c r="A1341" s="44" t="s">
        <v>60</v>
      </c>
      <c r="B1341" s="44">
        <v>13</v>
      </c>
      <c r="C1341" s="48">
        <v>0.1875</v>
      </c>
      <c r="D1341" s="10">
        <v>8.4</v>
      </c>
      <c r="E1341" s="44" t="s">
        <v>56</v>
      </c>
      <c r="F1341" s="44"/>
      <c r="G1341" s="44"/>
      <c r="H1341" s="44" t="s">
        <v>57</v>
      </c>
      <c r="I1341" s="44">
        <v>1</v>
      </c>
      <c r="J1341" s="44">
        <v>0</v>
      </c>
      <c r="K1341" s="44"/>
      <c r="L1341" s="44"/>
    </row>
    <row r="1342" spans="1:14" x14ac:dyDescent="0.25">
      <c r="A1342" s="44" t="s">
        <v>60</v>
      </c>
      <c r="B1342" s="44">
        <v>13</v>
      </c>
      <c r="C1342" s="48">
        <v>0.19791666666666666</v>
      </c>
      <c r="D1342" s="10">
        <v>6.9</v>
      </c>
      <c r="E1342" s="44" t="s">
        <v>56</v>
      </c>
      <c r="F1342" s="44"/>
      <c r="G1342" s="44"/>
      <c r="H1342" s="44" t="s">
        <v>57</v>
      </c>
      <c r="I1342" s="44">
        <v>1</v>
      </c>
      <c r="J1342" s="44">
        <v>0</v>
      </c>
      <c r="K1342" s="44"/>
      <c r="L1342" s="44"/>
    </row>
    <row r="1343" spans="1:14" x14ac:dyDescent="0.25">
      <c r="A1343" s="13" t="s">
        <v>60</v>
      </c>
      <c r="B1343" s="13">
        <v>13</v>
      </c>
      <c r="C1343" s="55">
        <v>0.20833333333333334</v>
      </c>
      <c r="D1343" s="56">
        <v>5.4</v>
      </c>
      <c r="E1343" s="54" t="s">
        <v>56</v>
      </c>
      <c r="F1343" s="54"/>
      <c r="G1343" s="54"/>
      <c r="H1343" s="54" t="s">
        <v>57</v>
      </c>
      <c r="I1343" s="54">
        <v>1</v>
      </c>
      <c r="J1343" s="54">
        <v>0</v>
      </c>
      <c r="K1343" s="54">
        <v>753</v>
      </c>
      <c r="L1343" s="54">
        <v>14</v>
      </c>
      <c r="M1343" s="11"/>
    </row>
    <row r="1344" spans="1:14" x14ac:dyDescent="0.25">
      <c r="C1344" s="44"/>
      <c r="D1344" s="10"/>
      <c r="E1344" s="44"/>
      <c r="F1344" s="44"/>
      <c r="G1344" s="44"/>
      <c r="H1344" s="44"/>
      <c r="I1344" s="44"/>
      <c r="J1344" s="44"/>
      <c r="K1344" s="44"/>
      <c r="L1344" s="44"/>
    </row>
    <row r="1345" spans="1:13" x14ac:dyDescent="0.25">
      <c r="A1345" s="13" t="s">
        <v>60</v>
      </c>
      <c r="B1345" s="13">
        <v>13</v>
      </c>
      <c r="C1345" s="49">
        <v>0.91666666666666663</v>
      </c>
      <c r="D1345" s="12">
        <v>6.6</v>
      </c>
      <c r="E1345" s="13" t="s">
        <v>56</v>
      </c>
      <c r="F1345" s="13"/>
      <c r="G1345" s="13"/>
      <c r="H1345" s="13" t="s">
        <v>58</v>
      </c>
      <c r="I1345" s="13">
        <v>2</v>
      </c>
      <c r="J1345" s="13">
        <v>0</v>
      </c>
      <c r="K1345" s="13">
        <v>754</v>
      </c>
      <c r="L1345" s="13"/>
      <c r="M1345" s="11"/>
    </row>
    <row r="1346" spans="1:13" x14ac:dyDescent="0.25">
      <c r="A1346" s="44" t="s">
        <v>60</v>
      </c>
      <c r="B1346" s="44">
        <v>13</v>
      </c>
      <c r="C1346" s="48">
        <v>0.92708333333333337</v>
      </c>
      <c r="D1346" s="10">
        <v>8.1</v>
      </c>
      <c r="E1346" s="44" t="s">
        <v>56</v>
      </c>
      <c r="F1346" s="44"/>
      <c r="G1346" s="44"/>
      <c r="H1346" s="44" t="s">
        <v>58</v>
      </c>
      <c r="I1346" s="44">
        <v>2</v>
      </c>
      <c r="J1346" s="44">
        <v>0</v>
      </c>
      <c r="K1346" s="44"/>
      <c r="L1346" s="44"/>
    </row>
    <row r="1347" spans="1:13" x14ac:dyDescent="0.25">
      <c r="A1347" s="44" t="s">
        <v>60</v>
      </c>
      <c r="B1347" s="44">
        <v>13</v>
      </c>
      <c r="C1347" s="48">
        <v>0.9375</v>
      </c>
      <c r="D1347" s="10">
        <v>9.5</v>
      </c>
      <c r="E1347" s="44" t="s">
        <v>56</v>
      </c>
      <c r="F1347" s="44"/>
      <c r="G1347" s="44"/>
      <c r="H1347" s="44" t="s">
        <v>58</v>
      </c>
      <c r="I1347" s="44">
        <v>3</v>
      </c>
      <c r="J1347" s="44">
        <v>0</v>
      </c>
      <c r="K1347" s="44"/>
      <c r="L1347" s="44"/>
    </row>
    <row r="1348" spans="1:13" x14ac:dyDescent="0.25">
      <c r="A1348" s="44" t="s">
        <v>60</v>
      </c>
      <c r="B1348" s="44">
        <v>13</v>
      </c>
      <c r="C1348" s="48">
        <v>0.94791666666666663</v>
      </c>
      <c r="D1348" s="10">
        <v>10.8</v>
      </c>
      <c r="E1348" s="44" t="s">
        <v>56</v>
      </c>
      <c r="F1348" s="44"/>
      <c r="G1348" s="44"/>
      <c r="H1348" s="44" t="s">
        <v>58</v>
      </c>
      <c r="I1348" s="44">
        <v>4</v>
      </c>
      <c r="J1348" s="44">
        <v>0</v>
      </c>
      <c r="K1348" s="44"/>
      <c r="L1348" s="44"/>
    </row>
    <row r="1349" spans="1:13" x14ac:dyDescent="0.25">
      <c r="A1349" s="13" t="s">
        <v>60</v>
      </c>
      <c r="B1349" s="13">
        <v>13</v>
      </c>
      <c r="C1349" s="49">
        <v>0.95833333333333304</v>
      </c>
      <c r="D1349" s="12">
        <v>12.1</v>
      </c>
      <c r="E1349" s="13" t="s">
        <v>56</v>
      </c>
      <c r="F1349" s="13"/>
      <c r="G1349" s="13"/>
      <c r="H1349" s="13" t="s">
        <v>58</v>
      </c>
      <c r="I1349" s="13">
        <v>3</v>
      </c>
      <c r="J1349" s="13">
        <v>0</v>
      </c>
      <c r="K1349" s="13"/>
      <c r="L1349" s="13">
        <v>17.5</v>
      </c>
      <c r="M1349" s="11"/>
    </row>
    <row r="1350" spans="1:13" x14ac:dyDescent="0.25">
      <c r="A1350" s="44" t="s">
        <v>60</v>
      </c>
      <c r="B1350" s="44">
        <v>13</v>
      </c>
      <c r="C1350" s="48">
        <v>0.96875</v>
      </c>
      <c r="D1350" s="10">
        <v>13.2</v>
      </c>
      <c r="E1350" s="44" t="s">
        <v>56</v>
      </c>
      <c r="F1350" s="44"/>
      <c r="G1350" s="44"/>
      <c r="H1350" s="44" t="s">
        <v>58</v>
      </c>
      <c r="I1350" s="44">
        <v>3</v>
      </c>
      <c r="J1350" s="44">
        <v>0</v>
      </c>
      <c r="K1350" s="44"/>
      <c r="L1350" s="44"/>
    </row>
    <row r="1351" spans="1:13" x14ac:dyDescent="0.25">
      <c r="A1351" s="44" t="s">
        <v>60</v>
      </c>
      <c r="B1351" s="44">
        <v>13</v>
      </c>
      <c r="C1351" s="48">
        <v>0.97916666666666696</v>
      </c>
      <c r="D1351" s="10">
        <v>14.3</v>
      </c>
      <c r="E1351" s="44" t="s">
        <v>56</v>
      </c>
      <c r="F1351" s="44"/>
      <c r="G1351" s="44"/>
      <c r="H1351" s="44" t="s">
        <v>58</v>
      </c>
      <c r="I1351" s="44">
        <v>3</v>
      </c>
      <c r="J1351" s="44">
        <v>0</v>
      </c>
      <c r="K1351" s="44"/>
      <c r="L1351" s="44"/>
    </row>
    <row r="1352" spans="1:13" x14ac:dyDescent="0.25">
      <c r="A1352" s="57" t="s">
        <v>60</v>
      </c>
      <c r="B1352" s="58" t="s">
        <v>12</v>
      </c>
      <c r="C1352" s="59" t="s">
        <v>83</v>
      </c>
      <c r="D1352" s="60"/>
      <c r="E1352" s="57"/>
      <c r="F1352" s="57"/>
      <c r="G1352" s="57"/>
      <c r="H1352" s="57"/>
      <c r="I1352" s="57"/>
      <c r="J1352" s="57"/>
      <c r="K1352" s="57"/>
      <c r="L1352" s="57"/>
      <c r="M1352" s="61"/>
    </row>
    <row r="1353" spans="1:13" x14ac:dyDescent="0.25">
      <c r="A1353" s="44" t="s">
        <v>60</v>
      </c>
      <c r="B1353" s="44">
        <v>14</v>
      </c>
      <c r="C1353" s="48">
        <v>1.1354166666666701</v>
      </c>
      <c r="D1353" s="10">
        <v>14.6</v>
      </c>
      <c r="E1353" s="44" t="s">
        <v>56</v>
      </c>
      <c r="F1353" s="44"/>
      <c r="G1353" s="44"/>
      <c r="H1353" s="44" t="s">
        <v>58</v>
      </c>
      <c r="I1353" s="44">
        <v>3</v>
      </c>
      <c r="J1353" s="44">
        <v>0</v>
      </c>
      <c r="K1353" s="44"/>
      <c r="L1353" s="44"/>
    </row>
    <row r="1354" spans="1:13" x14ac:dyDescent="0.25">
      <c r="A1354" s="44" t="s">
        <v>60</v>
      </c>
      <c r="B1354" s="44">
        <v>14</v>
      </c>
      <c r="C1354" s="48">
        <v>1.1458333333333299</v>
      </c>
      <c r="D1354" s="10">
        <v>13.6</v>
      </c>
      <c r="E1354" s="44" t="s">
        <v>56</v>
      </c>
      <c r="F1354" s="44"/>
      <c r="G1354" s="44"/>
      <c r="H1354" s="44" t="s">
        <v>58</v>
      </c>
      <c r="I1354" s="44">
        <v>3</v>
      </c>
      <c r="J1354" s="44">
        <v>0</v>
      </c>
      <c r="K1354" s="44"/>
      <c r="L1354" s="44"/>
    </row>
    <row r="1355" spans="1:13" x14ac:dyDescent="0.25">
      <c r="A1355" s="44" t="s">
        <v>60</v>
      </c>
      <c r="B1355" s="44">
        <v>14</v>
      </c>
      <c r="C1355" s="48">
        <v>1.15625</v>
      </c>
      <c r="D1355" s="10">
        <v>12.6</v>
      </c>
      <c r="E1355" s="44" t="s">
        <v>56</v>
      </c>
      <c r="F1355" s="44"/>
      <c r="G1355" s="44"/>
      <c r="H1355" s="44" t="s">
        <v>58</v>
      </c>
      <c r="I1355" s="44">
        <v>2</v>
      </c>
      <c r="J1355" s="44">
        <v>0</v>
      </c>
      <c r="K1355" s="44"/>
      <c r="L1355" s="44"/>
    </row>
    <row r="1356" spans="1:13" x14ac:dyDescent="0.25">
      <c r="A1356" s="13" t="s">
        <v>60</v>
      </c>
      <c r="B1356" s="13">
        <v>14</v>
      </c>
      <c r="C1356" s="49">
        <v>1.1666666666666701</v>
      </c>
      <c r="D1356" s="12">
        <v>11.3</v>
      </c>
      <c r="E1356" s="13" t="s">
        <v>56</v>
      </c>
      <c r="F1356" s="13"/>
      <c r="G1356" s="13"/>
      <c r="H1356" s="13" t="s">
        <v>58</v>
      </c>
      <c r="I1356" s="13">
        <v>2</v>
      </c>
      <c r="J1356" s="13">
        <v>0</v>
      </c>
      <c r="K1356" s="13"/>
      <c r="L1356" s="13">
        <v>15</v>
      </c>
      <c r="M1356" s="11"/>
    </row>
    <row r="1357" spans="1:13" x14ac:dyDescent="0.25">
      <c r="A1357" s="44" t="s">
        <v>60</v>
      </c>
      <c r="B1357" s="44">
        <v>14</v>
      </c>
      <c r="C1357" s="48">
        <v>1.1770833333333299</v>
      </c>
      <c r="D1357" s="10">
        <v>10</v>
      </c>
      <c r="E1357" s="44" t="s">
        <v>56</v>
      </c>
      <c r="F1357" s="44"/>
      <c r="G1357" s="44"/>
      <c r="H1357" s="44" t="s">
        <v>58</v>
      </c>
      <c r="I1357" s="44">
        <v>2</v>
      </c>
      <c r="J1357" s="44">
        <v>0</v>
      </c>
      <c r="K1357" s="44"/>
      <c r="L1357" s="44"/>
    </row>
    <row r="1358" spans="1:13" x14ac:dyDescent="0.25">
      <c r="A1358" s="44" t="s">
        <v>60</v>
      </c>
      <c r="B1358" s="44">
        <v>14</v>
      </c>
      <c r="C1358" s="48">
        <v>0.1875</v>
      </c>
      <c r="D1358" s="10">
        <v>8.6999999999999993</v>
      </c>
      <c r="E1358" s="44" t="s">
        <v>56</v>
      </c>
      <c r="F1358" s="44"/>
      <c r="G1358" s="44"/>
      <c r="H1358" s="44" t="s">
        <v>58</v>
      </c>
      <c r="I1358" s="44">
        <v>2</v>
      </c>
      <c r="J1358" s="44">
        <v>0</v>
      </c>
      <c r="K1358" s="44"/>
      <c r="L1358" s="44"/>
    </row>
    <row r="1359" spans="1:13" x14ac:dyDescent="0.25">
      <c r="A1359" s="44" t="s">
        <v>60</v>
      </c>
      <c r="B1359" s="44">
        <v>14</v>
      </c>
      <c r="C1359" s="48">
        <v>0.19791666666666666</v>
      </c>
      <c r="D1359" s="10">
        <v>7.2</v>
      </c>
      <c r="E1359" s="44" t="s">
        <v>56</v>
      </c>
      <c r="F1359" s="44"/>
      <c r="G1359" s="44"/>
      <c r="H1359" s="44" t="s">
        <v>57</v>
      </c>
      <c r="I1359" s="44">
        <v>1</v>
      </c>
      <c r="J1359" s="44">
        <v>0</v>
      </c>
      <c r="K1359" s="44"/>
      <c r="L1359" s="44"/>
    </row>
    <row r="1360" spans="1:13" x14ac:dyDescent="0.25">
      <c r="A1360" s="13" t="s">
        <v>60</v>
      </c>
      <c r="B1360" s="13">
        <v>14</v>
      </c>
      <c r="C1360" s="49">
        <v>0.20833333333333334</v>
      </c>
      <c r="D1360" s="12">
        <v>5.6</v>
      </c>
      <c r="E1360" s="13" t="s">
        <v>56</v>
      </c>
      <c r="F1360" s="13"/>
      <c r="G1360" s="13"/>
      <c r="H1360" s="13" t="s">
        <v>57</v>
      </c>
      <c r="I1360" s="13">
        <v>1</v>
      </c>
      <c r="J1360" s="13">
        <v>0</v>
      </c>
      <c r="K1360" s="13">
        <v>755</v>
      </c>
      <c r="L1360" s="13">
        <v>14</v>
      </c>
      <c r="M1360" s="11"/>
    </row>
    <row r="1361" spans="1:14" x14ac:dyDescent="0.25">
      <c r="C1361" s="44"/>
      <c r="D1361" s="10"/>
      <c r="E1361" s="44"/>
      <c r="F1361" s="44"/>
      <c r="G1361" s="44"/>
      <c r="H1361" s="44"/>
      <c r="I1361" s="44"/>
      <c r="J1361" s="44"/>
      <c r="K1361" s="44"/>
      <c r="L1361" s="44"/>
    </row>
    <row r="1362" spans="1:14" x14ac:dyDescent="0.25">
      <c r="A1362" s="44" t="s">
        <v>60</v>
      </c>
      <c r="B1362" s="44">
        <v>14</v>
      </c>
      <c r="C1362" s="48">
        <v>0.90625</v>
      </c>
      <c r="D1362" s="10">
        <v>5.3</v>
      </c>
      <c r="E1362" s="44" t="s">
        <v>56</v>
      </c>
      <c r="F1362" s="44"/>
      <c r="G1362" s="44"/>
      <c r="H1362" s="44" t="s">
        <v>57</v>
      </c>
      <c r="I1362" s="44">
        <v>1</v>
      </c>
      <c r="J1362" s="44">
        <v>0</v>
      </c>
      <c r="K1362" s="44">
        <v>755</v>
      </c>
      <c r="L1362" s="44"/>
    </row>
    <row r="1363" spans="1:14" x14ac:dyDescent="0.25">
      <c r="A1363" s="13" t="s">
        <v>60</v>
      </c>
      <c r="B1363" s="13">
        <v>14</v>
      </c>
      <c r="C1363" s="49">
        <v>0.91666666666666663</v>
      </c>
      <c r="D1363" s="12">
        <v>6.9</v>
      </c>
      <c r="E1363" s="14" t="s">
        <v>56</v>
      </c>
      <c r="F1363" s="13"/>
      <c r="G1363" s="13"/>
      <c r="H1363" s="13" t="s">
        <v>57</v>
      </c>
      <c r="I1363" s="13">
        <v>0.5</v>
      </c>
      <c r="J1363" s="13">
        <v>0</v>
      </c>
      <c r="K1363" s="13"/>
      <c r="L1363" s="13">
        <v>19</v>
      </c>
      <c r="M1363" s="11"/>
    </row>
    <row r="1364" spans="1:14" x14ac:dyDescent="0.25">
      <c r="A1364" s="44" t="s">
        <v>60</v>
      </c>
      <c r="B1364" s="44">
        <v>14</v>
      </c>
      <c r="C1364" s="48">
        <v>0.92708333333333337</v>
      </c>
      <c r="D1364" s="10">
        <v>8.4</v>
      </c>
      <c r="E1364" s="44" t="s">
        <v>56</v>
      </c>
      <c r="F1364" s="44"/>
      <c r="G1364" s="44"/>
      <c r="H1364" s="44" t="s">
        <v>57</v>
      </c>
      <c r="I1364" s="44">
        <v>1</v>
      </c>
      <c r="J1364" s="44">
        <v>0</v>
      </c>
      <c r="K1364" s="44"/>
      <c r="L1364" s="44"/>
    </row>
    <row r="1365" spans="1:14" x14ac:dyDescent="0.25">
      <c r="A1365" s="44" t="s">
        <v>60</v>
      </c>
      <c r="B1365" s="44">
        <v>14</v>
      </c>
      <c r="C1365" s="48">
        <v>0.9375</v>
      </c>
      <c r="D1365" s="10">
        <v>9.8000000000000007</v>
      </c>
      <c r="E1365" s="44" t="s">
        <v>56</v>
      </c>
      <c r="F1365" s="44"/>
      <c r="G1365" s="44"/>
      <c r="H1365" s="44" t="s">
        <v>57</v>
      </c>
      <c r="I1365" s="44">
        <v>1</v>
      </c>
      <c r="J1365" s="44">
        <v>0</v>
      </c>
      <c r="K1365" s="44"/>
      <c r="L1365" s="44"/>
    </row>
    <row r="1366" spans="1:14" x14ac:dyDescent="0.25">
      <c r="A1366" s="44" t="s">
        <v>60</v>
      </c>
      <c r="B1366" s="44">
        <v>14</v>
      </c>
      <c r="C1366" s="48">
        <v>0.94791666666666663</v>
      </c>
      <c r="D1366" s="10">
        <v>11.2</v>
      </c>
      <c r="E1366" s="44" t="s">
        <v>56</v>
      </c>
      <c r="F1366" s="44"/>
      <c r="G1366" s="44"/>
      <c r="H1366" s="44" t="s">
        <v>57</v>
      </c>
      <c r="I1366" s="44">
        <v>1</v>
      </c>
      <c r="J1366" s="44">
        <v>0</v>
      </c>
      <c r="K1366" s="44"/>
      <c r="L1366" s="44"/>
    </row>
    <row r="1367" spans="1:14" x14ac:dyDescent="0.25">
      <c r="A1367" s="13" t="s">
        <v>60</v>
      </c>
      <c r="B1367" s="13">
        <v>14</v>
      </c>
      <c r="C1367" s="49">
        <v>0.95833333333333304</v>
      </c>
      <c r="D1367" s="12">
        <v>12.4</v>
      </c>
      <c r="E1367" s="13" t="s">
        <v>56</v>
      </c>
      <c r="F1367" s="13"/>
      <c r="G1367" s="13"/>
      <c r="H1367" s="13" t="s">
        <v>58</v>
      </c>
      <c r="I1367" s="13">
        <v>3</v>
      </c>
      <c r="J1367" s="13">
        <v>0</v>
      </c>
      <c r="K1367" s="13"/>
      <c r="L1367" s="13">
        <v>18</v>
      </c>
      <c r="M1367" s="11"/>
    </row>
    <row r="1368" spans="1:14" x14ac:dyDescent="0.25">
      <c r="A1368" s="44" t="s">
        <v>60</v>
      </c>
      <c r="B1368" s="44">
        <v>14</v>
      </c>
      <c r="C1368" s="48">
        <v>0.96875</v>
      </c>
      <c r="D1368" s="10">
        <v>13.6</v>
      </c>
      <c r="E1368" s="44" t="s">
        <v>56</v>
      </c>
      <c r="F1368" s="44"/>
      <c r="G1368" s="44"/>
      <c r="H1368" s="44" t="s">
        <v>58</v>
      </c>
      <c r="I1368" s="44">
        <v>5</v>
      </c>
      <c r="J1368" s="44">
        <v>0</v>
      </c>
      <c r="K1368" s="44"/>
      <c r="L1368" s="44"/>
    </row>
    <row r="1369" spans="1:14" x14ac:dyDescent="0.25">
      <c r="A1369" s="44" t="s">
        <v>60</v>
      </c>
      <c r="B1369" s="44">
        <v>14</v>
      </c>
      <c r="C1369" s="48">
        <v>0.97916666666666696</v>
      </c>
      <c r="D1369" s="10">
        <v>14.6</v>
      </c>
      <c r="E1369" s="44" t="s">
        <v>56</v>
      </c>
      <c r="F1369" s="44"/>
      <c r="G1369" s="44"/>
      <c r="H1369" s="44" t="s">
        <v>58</v>
      </c>
      <c r="I1369" s="44">
        <v>5</v>
      </c>
      <c r="J1369" s="44">
        <v>0</v>
      </c>
      <c r="K1369" s="44"/>
      <c r="L1369" s="44"/>
    </row>
    <row r="1370" spans="1:14" x14ac:dyDescent="0.25">
      <c r="A1370" s="57" t="s">
        <v>60</v>
      </c>
      <c r="B1370" s="58" t="s">
        <v>13</v>
      </c>
      <c r="C1370" s="59" t="s">
        <v>83</v>
      </c>
      <c r="D1370" s="60"/>
      <c r="E1370" s="57"/>
      <c r="F1370" s="57"/>
      <c r="G1370" s="57"/>
      <c r="H1370" s="57"/>
      <c r="I1370" s="57"/>
      <c r="J1370" s="57"/>
      <c r="K1370" s="57"/>
      <c r="L1370" s="57"/>
      <c r="M1370" s="61"/>
    </row>
    <row r="1371" spans="1:14" x14ac:dyDescent="0.25">
      <c r="A1371" s="44" t="s">
        <v>60</v>
      </c>
      <c r="B1371" s="44">
        <v>15</v>
      </c>
      <c r="C1371" s="48">
        <v>1.1354166666666701</v>
      </c>
      <c r="D1371" s="10">
        <v>14.9</v>
      </c>
      <c r="E1371" s="44" t="s">
        <v>56</v>
      </c>
      <c r="F1371" s="44"/>
      <c r="G1371" s="44"/>
      <c r="H1371" s="44" t="s">
        <v>110</v>
      </c>
      <c r="I1371" s="44">
        <v>7</v>
      </c>
      <c r="J1371" s="44">
        <v>3</v>
      </c>
      <c r="K1371" s="44"/>
      <c r="L1371" s="44"/>
    </row>
    <row r="1372" spans="1:14" x14ac:dyDescent="0.25">
      <c r="A1372" s="44" t="s">
        <v>60</v>
      </c>
      <c r="B1372" s="44">
        <v>15</v>
      </c>
      <c r="C1372" s="48">
        <v>1.1458333333333299</v>
      </c>
      <c r="D1372" s="10">
        <v>13.9</v>
      </c>
      <c r="E1372" s="44" t="s">
        <v>56</v>
      </c>
      <c r="F1372" s="44"/>
      <c r="G1372" s="44"/>
      <c r="H1372" s="44" t="s">
        <v>112</v>
      </c>
      <c r="I1372" s="44">
        <v>8</v>
      </c>
      <c r="J1372" s="44">
        <v>5</v>
      </c>
      <c r="K1372" s="44"/>
      <c r="L1372" s="44"/>
      <c r="N1372" t="str">
        <f t="shared" si="20"/>
        <v/>
      </c>
    </row>
    <row r="1373" spans="1:14" x14ac:dyDescent="0.25">
      <c r="A1373" s="44" t="s">
        <v>60</v>
      </c>
      <c r="B1373" s="44">
        <v>15</v>
      </c>
      <c r="C1373" s="48">
        <v>1.15625</v>
      </c>
      <c r="D1373" s="10">
        <v>12.8</v>
      </c>
      <c r="E1373" s="44" t="s">
        <v>56</v>
      </c>
      <c r="F1373" s="44"/>
      <c r="G1373" s="44"/>
      <c r="H1373" s="44" t="s">
        <v>112</v>
      </c>
      <c r="I1373" s="44">
        <v>8</v>
      </c>
      <c r="J1373" s="44">
        <v>4</v>
      </c>
      <c r="K1373" s="44"/>
      <c r="L1373" s="44"/>
      <c r="N1373" t="str">
        <f t="shared" si="20"/>
        <v/>
      </c>
    </row>
    <row r="1374" spans="1:14" x14ac:dyDescent="0.25">
      <c r="A1374" s="13" t="s">
        <v>60</v>
      </c>
      <c r="B1374" s="13">
        <v>15</v>
      </c>
      <c r="C1374" s="49">
        <v>1.1666666666666701</v>
      </c>
      <c r="D1374" s="12">
        <v>11.6</v>
      </c>
      <c r="E1374" s="13" t="s">
        <v>56</v>
      </c>
      <c r="F1374" s="13"/>
      <c r="G1374" s="13"/>
      <c r="H1374" s="13" t="s">
        <v>112</v>
      </c>
      <c r="I1374" s="13">
        <v>7</v>
      </c>
      <c r="J1374" s="13">
        <v>4</v>
      </c>
      <c r="K1374" s="13"/>
      <c r="L1374" s="13">
        <v>16</v>
      </c>
      <c r="M1374" s="11"/>
      <c r="N1374" t="str">
        <f t="shared" si="20"/>
        <v/>
      </c>
    </row>
    <row r="1375" spans="1:14" x14ac:dyDescent="0.25">
      <c r="A1375" s="44" t="s">
        <v>60</v>
      </c>
      <c r="B1375" s="44">
        <v>15</v>
      </c>
      <c r="C1375" s="48">
        <v>1.1770833333333299</v>
      </c>
      <c r="D1375" s="10">
        <v>10.3</v>
      </c>
      <c r="E1375" s="44" t="s">
        <v>56</v>
      </c>
      <c r="F1375" s="44"/>
      <c r="G1375" s="44"/>
      <c r="H1375" s="44" t="s">
        <v>110</v>
      </c>
      <c r="I1375" s="44">
        <v>6</v>
      </c>
      <c r="J1375" s="44">
        <v>3</v>
      </c>
      <c r="K1375" s="44"/>
      <c r="L1375" s="44"/>
      <c r="N1375" t="str">
        <f t="shared" ref="N1375:N1396" si="21">IF(AND(I1375=10,OR(H1375="D",H1375="C",H1375="B",H1375="A")),"ERR1",IF(AND(OR(H1375="B",H1375="C",H1375="D",H1375="E"),I1375=0),"ERR2",IF(J1375&gt;I1375,"ERR3","")))</f>
        <v/>
      </c>
    </row>
    <row r="1376" spans="1:14" x14ac:dyDescent="0.25">
      <c r="A1376" s="44" t="s">
        <v>60</v>
      </c>
      <c r="B1376" s="44">
        <v>15</v>
      </c>
      <c r="C1376" s="48">
        <v>0.1875</v>
      </c>
      <c r="D1376" s="10">
        <v>8.9</v>
      </c>
      <c r="E1376" s="44" t="s">
        <v>56</v>
      </c>
      <c r="F1376" s="44"/>
      <c r="G1376" s="44"/>
      <c r="H1376" s="44" t="s">
        <v>58</v>
      </c>
      <c r="I1376" s="44">
        <v>4</v>
      </c>
      <c r="J1376" s="44">
        <v>2</v>
      </c>
      <c r="K1376" s="44"/>
      <c r="L1376" s="44"/>
      <c r="N1376" t="str">
        <f t="shared" si="21"/>
        <v/>
      </c>
    </row>
    <row r="1377" spans="1:14" x14ac:dyDescent="0.25">
      <c r="A1377" s="44" t="s">
        <v>60</v>
      </c>
      <c r="B1377" s="44">
        <v>15</v>
      </c>
      <c r="C1377" s="48">
        <v>0.19791666666666666</v>
      </c>
      <c r="D1377" s="10">
        <v>7.4</v>
      </c>
      <c r="E1377" s="44" t="s">
        <v>56</v>
      </c>
      <c r="F1377" s="44"/>
      <c r="G1377" s="44"/>
      <c r="H1377" s="44" t="s">
        <v>58</v>
      </c>
      <c r="I1377" s="44">
        <v>3</v>
      </c>
      <c r="J1377" s="44">
        <v>2</v>
      </c>
      <c r="K1377" s="44"/>
      <c r="L1377" s="44"/>
      <c r="N1377" t="str">
        <f t="shared" si="21"/>
        <v/>
      </c>
    </row>
    <row r="1378" spans="1:14" x14ac:dyDescent="0.25">
      <c r="A1378" s="13" t="s">
        <v>60</v>
      </c>
      <c r="B1378" s="13">
        <v>15</v>
      </c>
      <c r="C1378" s="49">
        <v>0.20833333333333334</v>
      </c>
      <c r="D1378" s="12">
        <v>5.9</v>
      </c>
      <c r="E1378" s="13" t="s">
        <v>56</v>
      </c>
      <c r="F1378" s="13"/>
      <c r="G1378" s="13"/>
      <c r="H1378" s="13" t="s">
        <v>58</v>
      </c>
      <c r="I1378" s="13">
        <v>3</v>
      </c>
      <c r="J1378" s="13">
        <v>1</v>
      </c>
      <c r="K1378" s="13">
        <v>754</v>
      </c>
      <c r="L1378" s="13">
        <v>15</v>
      </c>
      <c r="M1378" s="11"/>
      <c r="N1378" t="str">
        <f t="shared" si="21"/>
        <v/>
      </c>
    </row>
    <row r="1379" spans="1:14" x14ac:dyDescent="0.25">
      <c r="C1379" s="44"/>
      <c r="D1379" s="10"/>
      <c r="E1379" s="44"/>
      <c r="F1379" s="44"/>
      <c r="G1379" s="44"/>
      <c r="H1379" s="44"/>
      <c r="I1379" s="44"/>
      <c r="J1379" s="44"/>
      <c r="K1379" s="44"/>
      <c r="L1379" s="44"/>
      <c r="N1379" t="str">
        <f t="shared" si="21"/>
        <v/>
      </c>
    </row>
    <row r="1380" spans="1:14" x14ac:dyDescent="0.25">
      <c r="A1380" s="44" t="s">
        <v>60</v>
      </c>
      <c r="B1380" s="44">
        <v>15</v>
      </c>
      <c r="C1380" s="48">
        <v>0.90625</v>
      </c>
      <c r="D1380" s="10">
        <v>5.6</v>
      </c>
      <c r="E1380" s="44" t="s">
        <v>56</v>
      </c>
      <c r="F1380" s="44"/>
      <c r="G1380" s="44"/>
      <c r="H1380" s="44" t="s">
        <v>57</v>
      </c>
      <c r="I1380" s="44">
        <v>1</v>
      </c>
      <c r="J1380" s="44">
        <v>0</v>
      </c>
      <c r="K1380" s="44">
        <v>752</v>
      </c>
      <c r="L1380" s="44"/>
      <c r="N1380" t="str">
        <f t="shared" si="21"/>
        <v/>
      </c>
    </row>
    <row r="1381" spans="1:14" x14ac:dyDescent="0.25">
      <c r="A1381" s="13" t="s">
        <v>60</v>
      </c>
      <c r="B1381" s="13">
        <v>15</v>
      </c>
      <c r="C1381" s="49">
        <v>0.91666666666666663</v>
      </c>
      <c r="D1381" s="12">
        <v>7.2</v>
      </c>
      <c r="E1381" s="14" t="s">
        <v>56</v>
      </c>
      <c r="F1381" s="13"/>
      <c r="G1381" s="13"/>
      <c r="H1381" s="13" t="s">
        <v>57</v>
      </c>
      <c r="I1381" s="13">
        <v>1</v>
      </c>
      <c r="J1381" s="13">
        <v>0</v>
      </c>
      <c r="K1381" s="13"/>
      <c r="L1381" s="13">
        <v>17</v>
      </c>
      <c r="M1381" s="11"/>
      <c r="N1381" t="str">
        <f t="shared" si="21"/>
        <v/>
      </c>
    </row>
    <row r="1382" spans="1:14" x14ac:dyDescent="0.25">
      <c r="A1382" s="44" t="s">
        <v>60</v>
      </c>
      <c r="B1382" s="44">
        <v>15</v>
      </c>
      <c r="C1382" s="48">
        <v>0.92708333333333337</v>
      </c>
      <c r="D1382" s="10">
        <v>8.6999999999999993</v>
      </c>
      <c r="E1382" s="44" t="s">
        <v>56</v>
      </c>
      <c r="F1382" s="44"/>
      <c r="G1382" s="44"/>
      <c r="H1382" s="44" t="s">
        <v>57</v>
      </c>
      <c r="I1382" s="44">
        <v>0.5</v>
      </c>
      <c r="J1382" s="44">
        <v>0</v>
      </c>
      <c r="K1382" s="44"/>
      <c r="L1382" s="44"/>
      <c r="N1382" t="str">
        <f t="shared" si="21"/>
        <v/>
      </c>
    </row>
    <row r="1383" spans="1:14" x14ac:dyDescent="0.25">
      <c r="A1383" s="44" t="s">
        <v>60</v>
      </c>
      <c r="B1383" s="44">
        <v>15</v>
      </c>
      <c r="C1383" s="48">
        <v>0.9375</v>
      </c>
      <c r="D1383" s="10">
        <v>10.1</v>
      </c>
      <c r="E1383" s="44" t="s">
        <v>56</v>
      </c>
      <c r="F1383" s="44"/>
      <c r="G1383" s="44"/>
      <c r="H1383" s="44" t="s">
        <v>57</v>
      </c>
      <c r="I1383" s="44">
        <v>0</v>
      </c>
      <c r="J1383" s="44">
        <v>0</v>
      </c>
      <c r="K1383" s="44"/>
      <c r="L1383" s="44"/>
      <c r="N1383" t="str">
        <f t="shared" si="21"/>
        <v/>
      </c>
    </row>
    <row r="1384" spans="1:14" x14ac:dyDescent="0.25">
      <c r="A1384" s="44" t="s">
        <v>60</v>
      </c>
      <c r="B1384" s="44">
        <v>15</v>
      </c>
      <c r="C1384" s="48">
        <v>0.94791666666666663</v>
      </c>
      <c r="D1384" s="10">
        <v>11.5</v>
      </c>
      <c r="E1384" s="44" t="s">
        <v>56</v>
      </c>
      <c r="F1384" s="44"/>
      <c r="G1384" s="44"/>
      <c r="H1384" s="44" t="s">
        <v>57</v>
      </c>
      <c r="I1384" s="44">
        <v>0</v>
      </c>
      <c r="J1384" s="44">
        <v>0</v>
      </c>
      <c r="K1384" s="44"/>
      <c r="L1384" s="44"/>
      <c r="N1384" t="str">
        <f t="shared" si="21"/>
        <v/>
      </c>
    </row>
    <row r="1385" spans="1:14" x14ac:dyDescent="0.25">
      <c r="A1385" s="13" t="s">
        <v>60</v>
      </c>
      <c r="B1385" s="13">
        <v>15</v>
      </c>
      <c r="C1385" s="49">
        <v>0.95833333333333304</v>
      </c>
      <c r="D1385" s="12">
        <v>12.7</v>
      </c>
      <c r="E1385" s="13" t="s">
        <v>56</v>
      </c>
      <c r="F1385" s="13"/>
      <c r="G1385" s="13"/>
      <c r="H1385" s="13" t="s">
        <v>57</v>
      </c>
      <c r="I1385" s="13">
        <v>0</v>
      </c>
      <c r="J1385" s="13">
        <v>0</v>
      </c>
      <c r="K1385" s="13"/>
      <c r="L1385" s="13">
        <v>15</v>
      </c>
      <c r="M1385" s="11"/>
      <c r="N1385" t="str">
        <f t="shared" si="21"/>
        <v/>
      </c>
    </row>
    <row r="1386" spans="1:14" x14ac:dyDescent="0.25">
      <c r="A1386" s="44" t="s">
        <v>60</v>
      </c>
      <c r="B1386" s="44">
        <v>15</v>
      </c>
      <c r="C1386" s="48">
        <v>0.96875</v>
      </c>
      <c r="D1386" s="10">
        <v>13.9</v>
      </c>
      <c r="E1386" s="44" t="s">
        <v>56</v>
      </c>
      <c r="F1386" s="44"/>
      <c r="G1386" s="44"/>
      <c r="H1386" s="44" t="s">
        <v>57</v>
      </c>
      <c r="I1386" s="44">
        <v>0</v>
      </c>
      <c r="J1386" s="44">
        <v>0</v>
      </c>
      <c r="K1386" s="44"/>
      <c r="L1386" s="44"/>
      <c r="N1386" t="str">
        <f t="shared" si="21"/>
        <v/>
      </c>
    </row>
    <row r="1387" spans="1:14" x14ac:dyDescent="0.25">
      <c r="A1387" s="44" t="s">
        <v>60</v>
      </c>
      <c r="B1387" s="44">
        <v>15</v>
      </c>
      <c r="C1387" s="48">
        <v>0.97916666666666696</v>
      </c>
      <c r="D1387" s="10">
        <v>17.899999999999999</v>
      </c>
      <c r="E1387" s="44" t="s">
        <v>56</v>
      </c>
      <c r="F1387" s="44"/>
      <c r="G1387" s="44"/>
      <c r="H1387" s="44" t="s">
        <v>57</v>
      </c>
      <c r="I1387" s="44">
        <v>0</v>
      </c>
      <c r="J1387" s="44">
        <v>0</v>
      </c>
      <c r="K1387" s="44"/>
      <c r="L1387" s="44"/>
      <c r="N1387" t="str">
        <f t="shared" si="21"/>
        <v/>
      </c>
    </row>
    <row r="1388" spans="1:14" x14ac:dyDescent="0.25">
      <c r="A1388" s="57" t="s">
        <v>60</v>
      </c>
      <c r="B1388" s="58" t="s">
        <v>14</v>
      </c>
      <c r="C1388" s="59" t="s">
        <v>83</v>
      </c>
      <c r="D1388" s="60"/>
      <c r="E1388" s="57"/>
      <c r="F1388" s="57"/>
      <c r="G1388" s="57"/>
      <c r="H1388" s="57"/>
      <c r="I1388" s="57"/>
      <c r="J1388" s="57"/>
      <c r="K1388" s="57"/>
      <c r="L1388" s="57"/>
      <c r="M1388" s="61"/>
      <c r="N1388" t="str">
        <f t="shared" si="21"/>
        <v/>
      </c>
    </row>
    <row r="1389" spans="1:14" x14ac:dyDescent="0.25">
      <c r="A1389" s="44" t="s">
        <v>60</v>
      </c>
      <c r="B1389" s="44">
        <v>16</v>
      </c>
      <c r="C1389" s="48">
        <v>1.1354166666666701</v>
      </c>
      <c r="D1389" s="10">
        <v>15.2</v>
      </c>
      <c r="E1389" s="44" t="s">
        <v>56</v>
      </c>
      <c r="F1389" s="44"/>
      <c r="G1389" s="44"/>
      <c r="H1389" s="44" t="s">
        <v>57</v>
      </c>
      <c r="I1389" s="44">
        <v>0</v>
      </c>
      <c r="J1389" s="44">
        <v>0</v>
      </c>
      <c r="K1389" s="44"/>
      <c r="L1389" s="44"/>
      <c r="N1389" t="str">
        <f t="shared" si="21"/>
        <v/>
      </c>
    </row>
    <row r="1390" spans="1:14" x14ac:dyDescent="0.25">
      <c r="A1390" s="44" t="s">
        <v>60</v>
      </c>
      <c r="B1390" s="44">
        <v>16</v>
      </c>
      <c r="C1390" s="48">
        <v>1.1458333333333299</v>
      </c>
      <c r="D1390" s="10">
        <v>14.2</v>
      </c>
      <c r="E1390" s="44" t="s">
        <v>56</v>
      </c>
      <c r="F1390" s="44"/>
      <c r="G1390" s="44"/>
      <c r="H1390" s="44" t="s">
        <v>57</v>
      </c>
      <c r="I1390" s="44">
        <v>0</v>
      </c>
      <c r="J1390" s="44">
        <v>0</v>
      </c>
      <c r="K1390" s="44"/>
      <c r="L1390" s="44"/>
      <c r="N1390" t="str">
        <f t="shared" si="21"/>
        <v/>
      </c>
    </row>
    <row r="1391" spans="1:14" x14ac:dyDescent="0.25">
      <c r="A1391" s="44" t="s">
        <v>60</v>
      </c>
      <c r="B1391" s="44">
        <v>16</v>
      </c>
      <c r="C1391" s="48">
        <v>1.15625</v>
      </c>
      <c r="D1391" s="10">
        <v>13.1</v>
      </c>
      <c r="E1391" s="44" t="s">
        <v>56</v>
      </c>
      <c r="F1391" s="44"/>
      <c r="G1391" s="44"/>
      <c r="H1391" s="44" t="s">
        <v>57</v>
      </c>
      <c r="I1391" s="44">
        <v>0.5</v>
      </c>
      <c r="J1391" s="44">
        <v>0</v>
      </c>
      <c r="K1391" s="44"/>
      <c r="L1391" s="44"/>
      <c r="N1391" t="str">
        <f t="shared" si="21"/>
        <v/>
      </c>
    </row>
    <row r="1392" spans="1:14" x14ac:dyDescent="0.25">
      <c r="A1392" s="13" t="s">
        <v>60</v>
      </c>
      <c r="B1392" s="13">
        <v>16</v>
      </c>
      <c r="C1392" s="49">
        <v>1.1666666666666701</v>
      </c>
      <c r="D1392" s="12">
        <v>11.9</v>
      </c>
      <c r="E1392" s="13" t="s">
        <v>56</v>
      </c>
      <c r="F1392" s="13"/>
      <c r="G1392" s="13"/>
      <c r="H1392" s="13" t="s">
        <v>57</v>
      </c>
      <c r="I1392" s="13">
        <v>0.5</v>
      </c>
      <c r="J1392" s="13">
        <v>0</v>
      </c>
      <c r="K1392" s="13"/>
      <c r="L1392" s="13">
        <v>13</v>
      </c>
      <c r="M1392" s="11"/>
      <c r="N1392" t="str">
        <f t="shared" si="21"/>
        <v/>
      </c>
    </row>
    <row r="1393" spans="1:14" x14ac:dyDescent="0.25">
      <c r="A1393" s="44" t="s">
        <v>60</v>
      </c>
      <c r="B1393" s="44">
        <v>16</v>
      </c>
      <c r="C1393" s="48">
        <v>1.1770833333333299</v>
      </c>
      <c r="D1393" s="10">
        <v>10.6</v>
      </c>
      <c r="E1393" s="44" t="s">
        <v>56</v>
      </c>
      <c r="F1393" s="44"/>
      <c r="G1393" s="44"/>
      <c r="H1393" s="44" t="s">
        <v>57</v>
      </c>
      <c r="I1393" s="44">
        <v>0.5</v>
      </c>
      <c r="J1393" s="44">
        <v>0</v>
      </c>
      <c r="K1393" s="44"/>
      <c r="L1393" s="44"/>
      <c r="N1393" t="str">
        <f t="shared" si="21"/>
        <v/>
      </c>
    </row>
    <row r="1394" spans="1:14" x14ac:dyDescent="0.25">
      <c r="A1394" s="44" t="s">
        <v>60</v>
      </c>
      <c r="B1394" s="44">
        <v>16</v>
      </c>
      <c r="C1394" s="48">
        <v>0.1875</v>
      </c>
      <c r="D1394" s="10">
        <v>9.1999999999999993</v>
      </c>
      <c r="E1394" s="44" t="s">
        <v>56</v>
      </c>
      <c r="F1394" s="44"/>
      <c r="G1394" s="44"/>
      <c r="H1394" s="44" t="s">
        <v>57</v>
      </c>
      <c r="I1394" s="44">
        <v>0.5</v>
      </c>
      <c r="J1394" s="44">
        <v>0</v>
      </c>
      <c r="K1394" s="44"/>
      <c r="L1394" s="44"/>
      <c r="N1394" t="str">
        <f t="shared" si="21"/>
        <v/>
      </c>
    </row>
    <row r="1395" spans="1:14" x14ac:dyDescent="0.25">
      <c r="A1395" s="44" t="s">
        <v>60</v>
      </c>
      <c r="B1395" s="44">
        <v>16</v>
      </c>
      <c r="C1395" s="48">
        <v>0.19791666666666666</v>
      </c>
      <c r="D1395" s="10">
        <v>7.7</v>
      </c>
      <c r="E1395" s="44" t="s">
        <v>56</v>
      </c>
      <c r="F1395" s="44"/>
      <c r="G1395" s="44"/>
      <c r="H1395" s="44" t="s">
        <v>57</v>
      </c>
      <c r="I1395" s="44">
        <v>0.5</v>
      </c>
      <c r="J1395" s="44">
        <v>0</v>
      </c>
      <c r="K1395" s="44"/>
      <c r="L1395" s="44"/>
      <c r="N1395" t="str">
        <f t="shared" si="21"/>
        <v/>
      </c>
    </row>
    <row r="1396" spans="1:14" x14ac:dyDescent="0.25">
      <c r="A1396" s="13" t="s">
        <v>60</v>
      </c>
      <c r="B1396" s="13">
        <v>16</v>
      </c>
      <c r="C1396" s="49">
        <v>0.20833333333333334</v>
      </c>
      <c r="D1396" s="12">
        <v>6.2</v>
      </c>
      <c r="E1396" s="13" t="s">
        <v>56</v>
      </c>
      <c r="F1396" s="13"/>
      <c r="G1396" s="13"/>
      <c r="H1396" s="13" t="s">
        <v>57</v>
      </c>
      <c r="I1396" s="13">
        <v>0.5</v>
      </c>
      <c r="J1396" s="13">
        <v>0</v>
      </c>
      <c r="K1396" s="13">
        <v>753</v>
      </c>
      <c r="L1396" s="13">
        <v>12</v>
      </c>
      <c r="M1396" s="11"/>
      <c r="N1396" t="str">
        <f t="shared" si="21"/>
        <v/>
      </c>
    </row>
  </sheetData>
  <sheetProtection algorithmName="SHA-512" hashValue="zzN0hHb5bg2TLuOTFoMCmEVZFOE1knoL83uexRGsnDXwFrnvmdeghQZhEAfbCfRjvPjC6JySmEBgyY1QaVj8VQ==" saltValue="QfsESy2TDDpxm1kQyimC8w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40FA-7A47-470C-9887-3C07DB129407}">
  <dimension ref="A1:K239"/>
  <sheetViews>
    <sheetView workbookViewId="0">
      <pane ySplit="2" topLeftCell="A3" activePane="bottomLeft" state="frozen"/>
      <selection activeCell="E65" sqref="E65"/>
      <selection pane="bottomLeft"/>
    </sheetView>
  </sheetViews>
  <sheetFormatPr defaultRowHeight="15" x14ac:dyDescent="0.25"/>
  <cols>
    <col min="1" max="1" width="9.140625" style="45"/>
    <col min="2" max="2" width="7.7109375" style="45" bestFit="1" customWidth="1"/>
    <col min="3" max="3" width="9.42578125" style="45" customWidth="1"/>
    <col min="4" max="4" width="7.5703125" style="45" bestFit="1" customWidth="1"/>
    <col min="5" max="5" width="8.140625" style="66" bestFit="1" customWidth="1"/>
    <col min="6" max="6" width="6.85546875" style="45" bestFit="1" customWidth="1"/>
    <col min="7" max="7" width="9.5703125" style="45" customWidth="1"/>
    <col min="8" max="8" width="9.140625" style="45"/>
    <col min="9" max="9" width="7.5703125" style="70" hidden="1" customWidth="1"/>
    <col min="10" max="10" width="6" style="70" hidden="1" customWidth="1"/>
    <col min="11" max="11" width="67.42578125" style="32" bestFit="1" customWidth="1"/>
  </cols>
  <sheetData>
    <row r="1" spans="1:11" x14ac:dyDescent="0.25">
      <c r="A1" s="45" t="s">
        <v>1</v>
      </c>
      <c r="B1" s="45" t="s">
        <v>2</v>
      </c>
      <c r="C1" s="74" t="s">
        <v>324</v>
      </c>
      <c r="D1" s="74"/>
      <c r="E1" s="74"/>
      <c r="F1" s="74"/>
      <c r="G1" s="75" t="s">
        <v>61</v>
      </c>
      <c r="H1" s="75"/>
      <c r="I1" s="74" t="s">
        <v>354</v>
      </c>
      <c r="J1" s="74"/>
      <c r="K1" s="32" t="s">
        <v>5</v>
      </c>
    </row>
    <row r="2" spans="1:11" x14ac:dyDescent="0.25">
      <c r="C2" s="69" t="s">
        <v>357</v>
      </c>
      <c r="D2" s="69" t="s">
        <v>358</v>
      </c>
      <c r="E2" s="76" t="s">
        <v>322</v>
      </c>
      <c r="F2" s="69" t="s">
        <v>323</v>
      </c>
      <c r="G2" s="45" t="s">
        <v>57</v>
      </c>
      <c r="H2" s="45" t="s">
        <v>62</v>
      </c>
      <c r="I2" s="69" t="s">
        <v>355</v>
      </c>
      <c r="J2" s="69" t="s">
        <v>356</v>
      </c>
    </row>
    <row r="3" spans="1:11" x14ac:dyDescent="0.25">
      <c r="A3" s="45" t="s">
        <v>55</v>
      </c>
      <c r="B3" s="45">
        <v>1</v>
      </c>
      <c r="E3" s="64"/>
      <c r="K3" s="32" t="s">
        <v>178</v>
      </c>
    </row>
    <row r="4" spans="1:11" x14ac:dyDescent="0.25">
      <c r="A4" s="45" t="s">
        <v>55</v>
      </c>
      <c r="B4" s="45">
        <v>1</v>
      </c>
      <c r="E4" s="64"/>
      <c r="K4" s="32" t="s">
        <v>136</v>
      </c>
    </row>
    <row r="5" spans="1:11" x14ac:dyDescent="0.25">
      <c r="A5" s="45" t="s">
        <v>55</v>
      </c>
      <c r="B5" s="45">
        <v>2</v>
      </c>
      <c r="C5" s="45">
        <v>1</v>
      </c>
      <c r="E5" s="64">
        <v>5.8344907407407408E-2</v>
      </c>
      <c r="F5" s="45">
        <v>25</v>
      </c>
    </row>
    <row r="6" spans="1:11" x14ac:dyDescent="0.25">
      <c r="A6" s="45" t="s">
        <v>55</v>
      </c>
      <c r="B6" s="45">
        <v>2</v>
      </c>
      <c r="C6" s="45">
        <v>2</v>
      </c>
      <c r="E6" s="64">
        <v>8.6134259259259258E-2</v>
      </c>
      <c r="F6" s="45">
        <v>15</v>
      </c>
    </row>
    <row r="7" spans="1:11" x14ac:dyDescent="0.25">
      <c r="E7" s="64"/>
    </row>
    <row r="8" spans="1:11" x14ac:dyDescent="0.25">
      <c r="A8" s="45" t="s">
        <v>55</v>
      </c>
      <c r="B8" s="45">
        <v>4</v>
      </c>
      <c r="E8" s="45"/>
      <c r="K8" s="32" t="s">
        <v>137</v>
      </c>
    </row>
    <row r="9" spans="1:11" x14ac:dyDescent="0.25">
      <c r="A9" s="45" t="s">
        <v>55</v>
      </c>
      <c r="B9" s="45">
        <v>4</v>
      </c>
      <c r="C9" s="45">
        <v>3</v>
      </c>
      <c r="E9" s="66">
        <v>8.335648148148149E-2</v>
      </c>
      <c r="F9" s="45">
        <v>15</v>
      </c>
    </row>
    <row r="11" spans="1:11" x14ac:dyDescent="0.25">
      <c r="A11" s="45" t="s">
        <v>55</v>
      </c>
      <c r="B11" s="45">
        <v>5</v>
      </c>
      <c r="K11" s="32" t="s">
        <v>138</v>
      </c>
    </row>
    <row r="12" spans="1:11" x14ac:dyDescent="0.25">
      <c r="A12" s="45" t="s">
        <v>55</v>
      </c>
      <c r="B12" s="45">
        <v>5</v>
      </c>
      <c r="C12" s="45">
        <v>4</v>
      </c>
      <c r="E12" s="66">
        <v>4.9999999999999996E-2</v>
      </c>
      <c r="K12" s="32" t="s">
        <v>140</v>
      </c>
    </row>
    <row r="13" spans="1:11" x14ac:dyDescent="0.25">
      <c r="A13" s="45" t="s">
        <v>55</v>
      </c>
      <c r="B13" s="45">
        <v>5</v>
      </c>
      <c r="C13" s="45">
        <v>5</v>
      </c>
      <c r="E13" s="66">
        <v>5.2777777777777778E-2</v>
      </c>
      <c r="G13" s="45" t="s">
        <v>142</v>
      </c>
      <c r="H13" s="45">
        <v>15</v>
      </c>
      <c r="K13" s="32" t="s">
        <v>141</v>
      </c>
    </row>
    <row r="14" spans="1:11" x14ac:dyDescent="0.25">
      <c r="A14" s="45" t="s">
        <v>55</v>
      </c>
      <c r="B14" s="45">
        <v>5</v>
      </c>
      <c r="C14" s="45">
        <v>6</v>
      </c>
      <c r="E14" s="66">
        <v>6.458333333333334E-2</v>
      </c>
      <c r="F14" s="45">
        <v>40</v>
      </c>
      <c r="G14" s="45" t="s">
        <v>142</v>
      </c>
      <c r="H14" s="45">
        <v>15</v>
      </c>
    </row>
    <row r="15" spans="1:11" x14ac:dyDescent="0.25">
      <c r="A15" s="45" t="s">
        <v>55</v>
      </c>
      <c r="B15" s="45">
        <v>5</v>
      </c>
      <c r="C15" s="45">
        <v>7</v>
      </c>
      <c r="E15" s="66">
        <v>7.2916666666666671E-2</v>
      </c>
      <c r="F15" s="45">
        <v>20</v>
      </c>
      <c r="G15" s="45" t="s">
        <v>142</v>
      </c>
      <c r="H15" s="45">
        <v>15</v>
      </c>
    </row>
    <row r="16" spans="1:11" x14ac:dyDescent="0.25">
      <c r="A16" s="45" t="s">
        <v>55</v>
      </c>
      <c r="B16" s="45">
        <v>5</v>
      </c>
      <c r="C16" s="45">
        <v>8</v>
      </c>
      <c r="E16" s="66">
        <v>7.4305555555555555E-2</v>
      </c>
      <c r="F16" s="45">
        <v>10</v>
      </c>
      <c r="G16" s="45" t="s">
        <v>142</v>
      </c>
      <c r="H16" s="45">
        <v>15</v>
      </c>
    </row>
    <row r="17" spans="1:11" x14ac:dyDescent="0.25">
      <c r="A17" s="45" t="s">
        <v>55</v>
      </c>
      <c r="B17" s="45">
        <v>5</v>
      </c>
      <c r="C17" s="45">
        <v>9</v>
      </c>
      <c r="E17" s="66">
        <v>7.7777777777777779E-2</v>
      </c>
      <c r="F17" s="45">
        <v>15</v>
      </c>
      <c r="G17" s="45" t="s">
        <v>142</v>
      </c>
      <c r="H17" s="45">
        <v>15</v>
      </c>
    </row>
    <row r="18" spans="1:11" x14ac:dyDescent="0.25">
      <c r="A18" s="45" t="s">
        <v>55</v>
      </c>
      <c r="B18" s="45">
        <v>5</v>
      </c>
      <c r="C18" s="45">
        <v>10</v>
      </c>
      <c r="E18" s="66">
        <v>8.0555555555555561E-2</v>
      </c>
      <c r="F18" s="45">
        <v>20</v>
      </c>
      <c r="G18" s="45" t="s">
        <v>142</v>
      </c>
      <c r="H18" s="45">
        <v>15</v>
      </c>
    </row>
    <row r="19" spans="1:11" x14ac:dyDescent="0.25">
      <c r="A19" s="45" t="s">
        <v>55</v>
      </c>
      <c r="B19" s="45">
        <v>5</v>
      </c>
      <c r="K19" s="32" t="s">
        <v>139</v>
      </c>
    </row>
    <row r="21" spans="1:11" x14ac:dyDescent="0.25">
      <c r="A21" s="45" t="s">
        <v>55</v>
      </c>
      <c r="B21" s="45">
        <v>6</v>
      </c>
      <c r="K21" s="32" t="s">
        <v>143</v>
      </c>
    </row>
    <row r="22" spans="1:11" x14ac:dyDescent="0.25">
      <c r="A22" s="45" t="s">
        <v>55</v>
      </c>
      <c r="B22" s="45">
        <v>6</v>
      </c>
      <c r="C22" s="45">
        <v>11</v>
      </c>
      <c r="E22" s="66">
        <v>5.9745370370370372E-2</v>
      </c>
      <c r="F22" s="45">
        <v>15</v>
      </c>
      <c r="G22" s="45" t="s">
        <v>142</v>
      </c>
      <c r="H22" s="45">
        <v>15</v>
      </c>
    </row>
    <row r="24" spans="1:11" x14ac:dyDescent="0.25">
      <c r="A24" s="45" t="s">
        <v>55</v>
      </c>
      <c r="B24" s="45">
        <v>7</v>
      </c>
      <c r="K24" s="32" t="s">
        <v>143</v>
      </c>
    </row>
    <row r="25" spans="1:11" x14ac:dyDescent="0.25">
      <c r="A25" s="45" t="s">
        <v>55</v>
      </c>
      <c r="B25" s="45">
        <v>7</v>
      </c>
      <c r="C25" s="45">
        <v>12</v>
      </c>
      <c r="E25" s="66">
        <v>2.1527777777777781E-2</v>
      </c>
      <c r="F25" s="45">
        <v>18</v>
      </c>
      <c r="G25" s="45" t="s">
        <v>142</v>
      </c>
      <c r="H25" s="45">
        <v>15</v>
      </c>
    </row>
    <row r="26" spans="1:11" x14ac:dyDescent="0.25">
      <c r="A26" s="45" t="s">
        <v>55</v>
      </c>
      <c r="B26" s="45">
        <v>7</v>
      </c>
      <c r="C26" s="45">
        <v>13</v>
      </c>
      <c r="E26" s="66">
        <v>2.7777777777777776E-2</v>
      </c>
      <c r="F26" s="45">
        <v>18</v>
      </c>
      <c r="G26" s="45" t="s">
        <v>142</v>
      </c>
      <c r="H26" s="45">
        <v>15</v>
      </c>
    </row>
    <row r="27" spans="1:11" x14ac:dyDescent="0.25">
      <c r="A27" s="45" t="s">
        <v>55</v>
      </c>
      <c r="B27" s="45">
        <v>7</v>
      </c>
      <c r="C27" s="45">
        <v>14</v>
      </c>
      <c r="E27" s="66">
        <v>5.2083333333333336E-2</v>
      </c>
      <c r="F27" s="45">
        <v>20</v>
      </c>
      <c r="H27" s="45">
        <v>15</v>
      </c>
    </row>
    <row r="28" spans="1:11" x14ac:dyDescent="0.25">
      <c r="A28" s="45" t="s">
        <v>55</v>
      </c>
      <c r="B28" s="45">
        <v>7</v>
      </c>
      <c r="C28" s="45">
        <v>15</v>
      </c>
      <c r="E28" s="66">
        <v>5.5555555555555552E-2</v>
      </c>
      <c r="F28" s="45">
        <v>20</v>
      </c>
      <c r="H28" s="45">
        <v>15</v>
      </c>
    </row>
    <row r="30" spans="1:11" x14ac:dyDescent="0.25">
      <c r="A30" s="45" t="s">
        <v>55</v>
      </c>
      <c r="B30" s="45">
        <v>7</v>
      </c>
      <c r="K30" s="32" t="s">
        <v>144</v>
      </c>
    </row>
    <row r="31" spans="1:11" x14ac:dyDescent="0.25">
      <c r="A31" s="45" t="s">
        <v>55</v>
      </c>
      <c r="B31" s="45">
        <v>7</v>
      </c>
      <c r="C31" s="45">
        <v>16</v>
      </c>
      <c r="E31" s="66">
        <v>7.2916666666666671E-2</v>
      </c>
      <c r="F31" s="45">
        <v>15</v>
      </c>
      <c r="G31" s="45" t="s">
        <v>142</v>
      </c>
      <c r="H31" s="45">
        <v>15</v>
      </c>
    </row>
    <row r="32" spans="1:11" x14ac:dyDescent="0.25">
      <c r="A32" s="45" t="s">
        <v>55</v>
      </c>
      <c r="B32" s="45">
        <v>7</v>
      </c>
      <c r="C32" s="45">
        <v>17</v>
      </c>
      <c r="E32" s="66">
        <v>0.11493055555555555</v>
      </c>
      <c r="F32" s="45">
        <v>5</v>
      </c>
      <c r="G32" s="45" t="s">
        <v>142</v>
      </c>
      <c r="H32" s="45">
        <v>15</v>
      </c>
    </row>
    <row r="34" spans="1:11" x14ac:dyDescent="0.25">
      <c r="A34" s="45" t="s">
        <v>55</v>
      </c>
      <c r="B34" s="45">
        <v>11</v>
      </c>
      <c r="K34" s="32" t="s">
        <v>179</v>
      </c>
    </row>
    <row r="36" spans="1:11" x14ac:dyDescent="0.25">
      <c r="A36" s="45" t="s">
        <v>55</v>
      </c>
      <c r="B36" s="45">
        <v>16</v>
      </c>
      <c r="K36" s="32" t="s">
        <v>144</v>
      </c>
    </row>
    <row r="37" spans="1:11" x14ac:dyDescent="0.25">
      <c r="A37" s="45" t="s">
        <v>55</v>
      </c>
      <c r="B37" s="45">
        <v>16</v>
      </c>
      <c r="C37" s="45">
        <v>1</v>
      </c>
      <c r="E37" s="66">
        <v>9.0277777777777776E-2</v>
      </c>
      <c r="F37" s="45">
        <v>8</v>
      </c>
      <c r="G37" s="45" t="s">
        <v>145</v>
      </c>
      <c r="H37" s="45">
        <v>15</v>
      </c>
    </row>
    <row r="39" spans="1:11" x14ac:dyDescent="0.25">
      <c r="A39" s="45" t="s">
        <v>55</v>
      </c>
      <c r="B39" s="45">
        <v>17</v>
      </c>
      <c r="K39" s="32" t="s">
        <v>144</v>
      </c>
    </row>
    <row r="40" spans="1:11" x14ac:dyDescent="0.25">
      <c r="A40" s="45" t="s">
        <v>55</v>
      </c>
      <c r="B40" s="45">
        <v>17</v>
      </c>
      <c r="C40" s="45">
        <v>2</v>
      </c>
      <c r="E40" s="66">
        <v>6.25E-2</v>
      </c>
      <c r="F40" s="45">
        <v>15</v>
      </c>
    </row>
    <row r="42" spans="1:11" x14ac:dyDescent="0.25">
      <c r="A42" s="45" t="s">
        <v>55</v>
      </c>
      <c r="B42" s="45">
        <v>18</v>
      </c>
      <c r="K42" s="32" t="s">
        <v>144</v>
      </c>
    </row>
    <row r="43" spans="1:11" x14ac:dyDescent="0.25">
      <c r="A43" s="45" t="s">
        <v>55</v>
      </c>
      <c r="B43" s="45">
        <v>18</v>
      </c>
      <c r="C43" s="45">
        <v>3</v>
      </c>
      <c r="E43" s="66">
        <v>9.0277777777777776E-2</v>
      </c>
      <c r="F43" s="45">
        <v>8</v>
      </c>
      <c r="G43" s="45" t="s">
        <v>163</v>
      </c>
    </row>
    <row r="45" spans="1:11" x14ac:dyDescent="0.25">
      <c r="A45" s="45" t="s">
        <v>55</v>
      </c>
      <c r="B45" s="45">
        <v>27</v>
      </c>
      <c r="K45" s="32" t="s">
        <v>144</v>
      </c>
    </row>
    <row r="46" spans="1:11" x14ac:dyDescent="0.25">
      <c r="A46" s="45" t="s">
        <v>55</v>
      </c>
      <c r="B46" s="45">
        <v>27</v>
      </c>
      <c r="C46" s="45">
        <v>4</v>
      </c>
      <c r="D46" s="45" t="s">
        <v>146</v>
      </c>
      <c r="E46" s="66">
        <v>1.7708333333333333E-2</v>
      </c>
      <c r="F46" s="45">
        <v>8</v>
      </c>
      <c r="G46" s="45" t="s">
        <v>164</v>
      </c>
      <c r="H46" s="45">
        <v>17.5</v>
      </c>
    </row>
    <row r="47" spans="1:11" x14ac:dyDescent="0.25">
      <c r="A47" s="45" t="s">
        <v>55</v>
      </c>
      <c r="B47" s="45">
        <v>27</v>
      </c>
      <c r="C47" s="45">
        <v>5</v>
      </c>
      <c r="D47" s="45" t="s">
        <v>147</v>
      </c>
      <c r="E47" s="66">
        <v>1.8055555555555557E-2</v>
      </c>
      <c r="F47" s="45">
        <v>8</v>
      </c>
      <c r="G47" s="45" t="s">
        <v>165</v>
      </c>
      <c r="H47" s="45">
        <v>16.5</v>
      </c>
    </row>
    <row r="48" spans="1:11" x14ac:dyDescent="0.25">
      <c r="A48" s="45" t="s">
        <v>55</v>
      </c>
      <c r="B48" s="45">
        <v>27</v>
      </c>
      <c r="C48" s="45">
        <v>6</v>
      </c>
      <c r="D48" s="45" t="s">
        <v>148</v>
      </c>
      <c r="E48" s="66">
        <v>2.0833333333333332E-2</v>
      </c>
      <c r="F48" s="45">
        <v>10</v>
      </c>
      <c r="G48" s="45" t="s">
        <v>166</v>
      </c>
      <c r="H48" s="45">
        <v>18</v>
      </c>
    </row>
    <row r="49" spans="1:11" x14ac:dyDescent="0.25">
      <c r="A49" s="45" t="s">
        <v>55</v>
      </c>
      <c r="B49" s="45">
        <v>27</v>
      </c>
      <c r="C49" s="45">
        <v>7</v>
      </c>
      <c r="D49" s="45" t="s">
        <v>149</v>
      </c>
      <c r="E49" s="66">
        <v>2.2222222222222223E-2</v>
      </c>
      <c r="F49" s="45">
        <v>10</v>
      </c>
      <c r="G49" s="45" t="s">
        <v>166</v>
      </c>
      <c r="H49" s="45">
        <v>19</v>
      </c>
    </row>
    <row r="50" spans="1:11" x14ac:dyDescent="0.25">
      <c r="A50" s="45" t="s">
        <v>55</v>
      </c>
      <c r="B50" s="45">
        <v>27</v>
      </c>
      <c r="C50" s="45">
        <v>8</v>
      </c>
      <c r="D50" s="45" t="s">
        <v>150</v>
      </c>
      <c r="E50" s="66">
        <v>2.7083333333333334E-2</v>
      </c>
      <c r="F50" s="45">
        <v>10</v>
      </c>
      <c r="G50" s="45" t="s">
        <v>167</v>
      </c>
      <c r="H50" s="45">
        <v>20</v>
      </c>
    </row>
    <row r="51" spans="1:11" x14ac:dyDescent="0.25">
      <c r="A51" s="45" t="s">
        <v>55</v>
      </c>
      <c r="B51" s="45">
        <v>27</v>
      </c>
      <c r="C51" s="45">
        <v>9</v>
      </c>
      <c r="D51" s="45" t="s">
        <v>151</v>
      </c>
      <c r="E51" s="66">
        <v>2.9166666666666664E-2</v>
      </c>
      <c r="F51" s="45">
        <v>10</v>
      </c>
      <c r="G51" s="45" t="s">
        <v>168</v>
      </c>
      <c r="H51" s="45">
        <v>18</v>
      </c>
    </row>
    <row r="52" spans="1:11" x14ac:dyDescent="0.25">
      <c r="A52" s="45" t="s">
        <v>55</v>
      </c>
      <c r="B52" s="45">
        <v>27</v>
      </c>
      <c r="C52" s="45">
        <v>10</v>
      </c>
      <c r="D52" s="45" t="s">
        <v>152</v>
      </c>
      <c r="E52" s="66">
        <v>3.0555555555555555E-2</v>
      </c>
      <c r="F52" s="45">
        <v>15</v>
      </c>
      <c r="G52" s="45" t="s">
        <v>169</v>
      </c>
      <c r="H52" s="45">
        <v>24</v>
      </c>
    </row>
    <row r="53" spans="1:11" x14ac:dyDescent="0.25">
      <c r="A53" s="45" t="s">
        <v>55</v>
      </c>
      <c r="B53" s="45">
        <v>27</v>
      </c>
      <c r="C53" s="45">
        <v>11</v>
      </c>
      <c r="D53" s="45" t="s">
        <v>153</v>
      </c>
      <c r="E53" s="66">
        <v>3.3333333333333333E-2</v>
      </c>
      <c r="F53" s="45">
        <v>15</v>
      </c>
      <c r="G53" s="45" t="s">
        <v>170</v>
      </c>
      <c r="H53" s="45">
        <v>14</v>
      </c>
    </row>
    <row r="54" spans="1:11" x14ac:dyDescent="0.25">
      <c r="A54" s="45" t="s">
        <v>55</v>
      </c>
      <c r="B54" s="45">
        <v>27</v>
      </c>
      <c r="C54" s="45">
        <v>12</v>
      </c>
      <c r="D54" s="45" t="s">
        <v>154</v>
      </c>
      <c r="E54" s="66">
        <v>3.4722222222222224E-2</v>
      </c>
      <c r="F54" s="45">
        <v>15</v>
      </c>
      <c r="G54" s="45" t="s">
        <v>170</v>
      </c>
      <c r="H54" s="45">
        <v>14</v>
      </c>
    </row>
    <row r="55" spans="1:11" x14ac:dyDescent="0.25">
      <c r="A55" s="45" t="s">
        <v>55</v>
      </c>
      <c r="B55" s="45">
        <v>27</v>
      </c>
      <c r="C55" s="45">
        <v>13</v>
      </c>
      <c r="D55" s="45" t="s">
        <v>155</v>
      </c>
      <c r="E55" s="66">
        <v>4.1666666666666664E-2</v>
      </c>
      <c r="F55" s="45">
        <v>15</v>
      </c>
      <c r="G55" s="45" t="s">
        <v>171</v>
      </c>
      <c r="H55" s="45">
        <v>18</v>
      </c>
      <c r="K55" s="32" t="s">
        <v>182</v>
      </c>
    </row>
    <row r="56" spans="1:11" x14ac:dyDescent="0.25">
      <c r="A56" s="45" t="s">
        <v>55</v>
      </c>
      <c r="B56" s="45">
        <v>27</v>
      </c>
      <c r="C56" s="45">
        <v>14</v>
      </c>
      <c r="D56" s="45" t="s">
        <v>156</v>
      </c>
      <c r="E56" s="66">
        <v>4.6527777777777779E-2</v>
      </c>
      <c r="F56" s="45">
        <v>15</v>
      </c>
      <c r="G56" s="45" t="s">
        <v>172</v>
      </c>
      <c r="H56" s="45">
        <v>22</v>
      </c>
    </row>
    <row r="57" spans="1:11" x14ac:dyDescent="0.25">
      <c r="A57" s="45" t="s">
        <v>55</v>
      </c>
      <c r="B57" s="45">
        <v>27</v>
      </c>
      <c r="C57" s="45">
        <v>15</v>
      </c>
      <c r="D57" s="45" t="s">
        <v>157</v>
      </c>
      <c r="E57" s="66">
        <v>4.8611111111111112E-2</v>
      </c>
      <c r="F57" s="45">
        <v>15</v>
      </c>
      <c r="G57" s="45" t="s">
        <v>171</v>
      </c>
      <c r="H57" s="45">
        <v>21</v>
      </c>
    </row>
    <row r="58" spans="1:11" x14ac:dyDescent="0.25">
      <c r="A58" s="45" t="s">
        <v>55</v>
      </c>
      <c r="B58" s="45">
        <v>27</v>
      </c>
      <c r="C58" s="45">
        <v>16</v>
      </c>
      <c r="E58" s="66">
        <v>5.486111111111111E-2</v>
      </c>
      <c r="F58" s="45">
        <v>15</v>
      </c>
      <c r="G58" s="45" t="s">
        <v>172</v>
      </c>
      <c r="H58" s="45">
        <v>29</v>
      </c>
      <c r="K58" s="32" t="s">
        <v>176</v>
      </c>
    </row>
    <row r="59" spans="1:11" x14ac:dyDescent="0.25">
      <c r="A59" s="45" t="s">
        <v>55</v>
      </c>
      <c r="B59" s="45">
        <v>27</v>
      </c>
      <c r="C59" s="45">
        <v>17</v>
      </c>
      <c r="D59" s="45" t="s">
        <v>158</v>
      </c>
      <c r="E59" s="66">
        <v>6.9444444444444434E-2</v>
      </c>
      <c r="F59" s="45">
        <v>15</v>
      </c>
      <c r="G59" s="45" t="s">
        <v>172</v>
      </c>
      <c r="H59" s="45">
        <v>29</v>
      </c>
      <c r="K59" s="32" t="s">
        <v>177</v>
      </c>
    </row>
    <row r="60" spans="1:11" x14ac:dyDescent="0.25">
      <c r="A60" s="45" t="s">
        <v>55</v>
      </c>
      <c r="B60" s="45">
        <v>27</v>
      </c>
      <c r="C60" s="45">
        <v>18</v>
      </c>
      <c r="D60" s="45" t="s">
        <v>159</v>
      </c>
      <c r="E60" s="66">
        <v>7.0833333333333331E-2</v>
      </c>
      <c r="F60" s="45">
        <v>15</v>
      </c>
      <c r="G60" s="45" t="s">
        <v>173</v>
      </c>
      <c r="H60" s="45">
        <v>28</v>
      </c>
    </row>
    <row r="61" spans="1:11" x14ac:dyDescent="0.25">
      <c r="A61" s="45" t="s">
        <v>55</v>
      </c>
      <c r="B61" s="45">
        <v>27</v>
      </c>
      <c r="C61" s="45">
        <v>19</v>
      </c>
      <c r="D61" s="45" t="s">
        <v>160</v>
      </c>
      <c r="E61" s="66">
        <v>8.3333333333333329E-2</v>
      </c>
      <c r="F61" s="45">
        <v>15</v>
      </c>
      <c r="G61" s="45" t="s">
        <v>174</v>
      </c>
      <c r="H61" s="45">
        <v>31</v>
      </c>
    </row>
    <row r="62" spans="1:11" x14ac:dyDescent="0.25">
      <c r="A62" s="45" t="s">
        <v>55</v>
      </c>
      <c r="B62" s="45">
        <v>27</v>
      </c>
      <c r="C62" s="45">
        <v>20</v>
      </c>
      <c r="D62" s="45" t="s">
        <v>161</v>
      </c>
      <c r="E62" s="66">
        <v>8.6805555555555566E-2</v>
      </c>
      <c r="F62" s="45">
        <v>12</v>
      </c>
      <c r="G62" s="45" t="s">
        <v>175</v>
      </c>
      <c r="H62" s="45">
        <v>31</v>
      </c>
    </row>
    <row r="63" spans="1:11" x14ac:dyDescent="0.25">
      <c r="A63" s="45" t="s">
        <v>55</v>
      </c>
      <c r="B63" s="45">
        <v>27</v>
      </c>
      <c r="K63" s="32" t="s">
        <v>180</v>
      </c>
    </row>
    <row r="64" spans="1:11" x14ac:dyDescent="0.25">
      <c r="A64" s="45" t="s">
        <v>55</v>
      </c>
      <c r="B64" s="45">
        <v>27</v>
      </c>
      <c r="K64" s="32" t="s">
        <v>195</v>
      </c>
    </row>
    <row r="65" spans="1:11" x14ac:dyDescent="0.25">
      <c r="A65" s="45" t="s">
        <v>55</v>
      </c>
      <c r="B65" s="45">
        <v>27</v>
      </c>
      <c r="K65" s="32" t="s">
        <v>181</v>
      </c>
    </row>
    <row r="67" spans="1:11" x14ac:dyDescent="0.25">
      <c r="A67" s="45" t="s">
        <v>59</v>
      </c>
      <c r="B67" s="45">
        <v>6</v>
      </c>
      <c r="C67" s="65"/>
      <c r="D67" s="65"/>
      <c r="K67" s="32" t="s">
        <v>144</v>
      </c>
    </row>
    <row r="68" spans="1:11" x14ac:dyDescent="0.25">
      <c r="A68" s="45" t="s">
        <v>59</v>
      </c>
      <c r="B68" s="45">
        <v>6</v>
      </c>
      <c r="C68" s="45">
        <v>1</v>
      </c>
      <c r="D68" s="45" t="s">
        <v>162</v>
      </c>
      <c r="E68" s="66">
        <v>4.8611111111111112E-2</v>
      </c>
      <c r="F68" s="45">
        <v>15</v>
      </c>
      <c r="G68" s="45" t="s">
        <v>188</v>
      </c>
      <c r="H68" s="45">
        <v>15</v>
      </c>
    </row>
    <row r="69" spans="1:11" x14ac:dyDescent="0.25">
      <c r="A69" s="45" t="s">
        <v>59</v>
      </c>
      <c r="B69" s="45">
        <v>6</v>
      </c>
      <c r="C69" s="45">
        <v>2</v>
      </c>
      <c r="D69" s="45" t="s">
        <v>183</v>
      </c>
      <c r="E69" s="66">
        <v>4.9999999999999996E-2</v>
      </c>
      <c r="F69" s="45">
        <v>15</v>
      </c>
      <c r="G69" s="45" t="s">
        <v>188</v>
      </c>
      <c r="H69" s="45">
        <v>15</v>
      </c>
    </row>
    <row r="70" spans="1:11" x14ac:dyDescent="0.25">
      <c r="A70" s="45" t="s">
        <v>59</v>
      </c>
      <c r="B70" s="45">
        <v>6</v>
      </c>
      <c r="C70" s="45">
        <v>3</v>
      </c>
      <c r="D70" s="45" t="s">
        <v>184</v>
      </c>
      <c r="E70" s="66">
        <v>8.8888888888888892E-2</v>
      </c>
      <c r="F70" s="45">
        <v>9</v>
      </c>
      <c r="G70" s="45" t="s">
        <v>189</v>
      </c>
      <c r="H70" s="45">
        <v>15</v>
      </c>
      <c r="K70" s="32" t="s">
        <v>193</v>
      </c>
    </row>
    <row r="71" spans="1:11" x14ac:dyDescent="0.25">
      <c r="A71" s="45" t="s">
        <v>59</v>
      </c>
      <c r="B71" s="45">
        <v>6</v>
      </c>
      <c r="C71" s="45">
        <v>4</v>
      </c>
      <c r="D71" s="45" t="s">
        <v>185</v>
      </c>
      <c r="E71" s="66">
        <v>9.0277777777777776E-2</v>
      </c>
      <c r="F71" s="45">
        <v>10</v>
      </c>
      <c r="G71" s="45" t="s">
        <v>190</v>
      </c>
      <c r="H71" s="45">
        <v>15</v>
      </c>
      <c r="K71" s="32" t="s">
        <v>194</v>
      </c>
    </row>
    <row r="72" spans="1:11" x14ac:dyDescent="0.25">
      <c r="A72" s="45" t="s">
        <v>59</v>
      </c>
      <c r="B72" s="45">
        <v>6</v>
      </c>
      <c r="C72" s="45">
        <v>5</v>
      </c>
      <c r="D72" s="45" t="s">
        <v>186</v>
      </c>
      <c r="E72" s="66">
        <v>0.10277777777777779</v>
      </c>
      <c r="F72" s="45">
        <v>8</v>
      </c>
      <c r="G72" s="45" t="s">
        <v>191</v>
      </c>
      <c r="H72" s="45">
        <v>15</v>
      </c>
    </row>
    <row r="73" spans="1:11" x14ac:dyDescent="0.25">
      <c r="A73" s="45" t="s">
        <v>59</v>
      </c>
      <c r="B73" s="45">
        <v>6</v>
      </c>
      <c r="C73" s="45">
        <v>6</v>
      </c>
      <c r="D73" s="45" t="s">
        <v>187</v>
      </c>
      <c r="E73" s="66">
        <v>0.1111111111111111</v>
      </c>
      <c r="F73" s="45">
        <v>6</v>
      </c>
      <c r="G73" s="45" t="s">
        <v>192</v>
      </c>
      <c r="H73" s="45">
        <v>15</v>
      </c>
    </row>
    <row r="75" spans="1:11" x14ac:dyDescent="0.25">
      <c r="A75" s="45" t="s">
        <v>59</v>
      </c>
      <c r="B75" s="45">
        <v>10</v>
      </c>
      <c r="K75" s="32" t="s">
        <v>144</v>
      </c>
    </row>
    <row r="76" spans="1:11" x14ac:dyDescent="0.25">
      <c r="A76" s="45" t="s">
        <v>59</v>
      </c>
      <c r="B76" s="45">
        <v>10</v>
      </c>
      <c r="C76" s="45">
        <v>7</v>
      </c>
      <c r="E76" s="66">
        <v>5.2777777777777778E-2</v>
      </c>
      <c r="F76" s="45">
        <v>12</v>
      </c>
      <c r="G76" s="45" t="s">
        <v>145</v>
      </c>
      <c r="H76" s="45">
        <v>15</v>
      </c>
    </row>
    <row r="77" spans="1:11" x14ac:dyDescent="0.25">
      <c r="A77" s="45" t="s">
        <v>59</v>
      </c>
      <c r="B77" s="45">
        <v>10</v>
      </c>
      <c r="C77" s="45">
        <v>8</v>
      </c>
      <c r="D77" s="45" t="s">
        <v>196</v>
      </c>
      <c r="E77" s="66">
        <v>5.4166666666666669E-2</v>
      </c>
      <c r="F77" s="45">
        <v>12</v>
      </c>
      <c r="G77" s="45" t="s">
        <v>145</v>
      </c>
      <c r="H77" s="45">
        <v>15</v>
      </c>
      <c r="K77" s="32" t="s">
        <v>204</v>
      </c>
    </row>
    <row r="78" spans="1:11" x14ac:dyDescent="0.25">
      <c r="A78" s="45" t="s">
        <v>59</v>
      </c>
      <c r="B78" s="45">
        <v>10</v>
      </c>
      <c r="C78" s="45">
        <v>9</v>
      </c>
      <c r="D78" s="45" t="s">
        <v>197</v>
      </c>
      <c r="E78" s="66">
        <v>5.5555555555555552E-2</v>
      </c>
      <c r="F78" s="45">
        <v>12</v>
      </c>
      <c r="G78" s="45" t="s">
        <v>145</v>
      </c>
      <c r="H78" s="45">
        <v>15</v>
      </c>
      <c r="K78" s="32" t="s">
        <v>205</v>
      </c>
    </row>
    <row r="79" spans="1:11" x14ac:dyDescent="0.25">
      <c r="A79" s="45" t="s">
        <v>59</v>
      </c>
      <c r="B79" s="45">
        <v>10</v>
      </c>
      <c r="C79" s="45">
        <v>10</v>
      </c>
      <c r="D79" s="45" t="s">
        <v>198</v>
      </c>
      <c r="E79" s="66">
        <v>5.8333333333333327E-2</v>
      </c>
      <c r="F79" s="45">
        <v>12</v>
      </c>
      <c r="G79" s="45" t="s">
        <v>188</v>
      </c>
      <c r="H79" s="45">
        <v>15</v>
      </c>
    </row>
    <row r="80" spans="1:11" x14ac:dyDescent="0.25">
      <c r="A80" s="45" t="s">
        <v>59</v>
      </c>
      <c r="B80" s="45">
        <v>10</v>
      </c>
      <c r="C80" s="45">
        <v>11</v>
      </c>
      <c r="D80" s="45" t="s">
        <v>199</v>
      </c>
      <c r="E80" s="66">
        <v>5.9722222222222225E-2</v>
      </c>
      <c r="F80" s="45">
        <v>12</v>
      </c>
      <c r="G80" s="45" t="s">
        <v>188</v>
      </c>
      <c r="H80" s="45">
        <v>15</v>
      </c>
    </row>
    <row r="81" spans="1:11" x14ac:dyDescent="0.25">
      <c r="A81" s="45" t="s">
        <v>59</v>
      </c>
      <c r="B81" s="45">
        <v>10</v>
      </c>
      <c r="C81" s="45">
        <v>12</v>
      </c>
      <c r="D81" s="45" t="s">
        <v>200</v>
      </c>
      <c r="E81" s="66">
        <v>6.1111111111111116E-2</v>
      </c>
      <c r="F81" s="45">
        <v>12</v>
      </c>
      <c r="G81" s="45" t="s">
        <v>188</v>
      </c>
      <c r="H81" s="45">
        <v>15</v>
      </c>
    </row>
    <row r="82" spans="1:11" x14ac:dyDescent="0.25">
      <c r="A82" s="45" t="s">
        <v>59</v>
      </c>
      <c r="B82" s="45">
        <v>10</v>
      </c>
      <c r="C82" s="45">
        <v>13</v>
      </c>
      <c r="D82" s="45" t="s">
        <v>201</v>
      </c>
      <c r="E82" s="66">
        <v>6.25E-2</v>
      </c>
      <c r="F82" s="45">
        <v>12</v>
      </c>
      <c r="G82" s="45" t="s">
        <v>188</v>
      </c>
      <c r="H82" s="45">
        <v>15</v>
      </c>
    </row>
    <row r="83" spans="1:11" x14ac:dyDescent="0.25">
      <c r="A83" s="45" t="s">
        <v>59</v>
      </c>
      <c r="B83" s="45">
        <v>10</v>
      </c>
      <c r="C83" s="45">
        <v>14</v>
      </c>
      <c r="D83" s="45" t="s">
        <v>202</v>
      </c>
      <c r="E83" s="66">
        <v>6.6666666666666666E-2</v>
      </c>
      <c r="F83" s="45">
        <v>12</v>
      </c>
      <c r="G83" s="45" t="s">
        <v>188</v>
      </c>
      <c r="H83" s="45">
        <v>15</v>
      </c>
    </row>
    <row r="84" spans="1:11" x14ac:dyDescent="0.25">
      <c r="A84" s="45" t="s">
        <v>59</v>
      </c>
      <c r="B84" s="45">
        <v>10</v>
      </c>
      <c r="C84" s="45">
        <v>15</v>
      </c>
      <c r="D84" s="45" t="s">
        <v>203</v>
      </c>
      <c r="E84" s="66">
        <v>8.3333333333333329E-2</v>
      </c>
      <c r="F84" s="45">
        <v>12</v>
      </c>
      <c r="G84" s="45" t="s">
        <v>188</v>
      </c>
      <c r="H84" s="45">
        <v>15</v>
      </c>
    </row>
    <row r="86" spans="1:11" x14ac:dyDescent="0.25">
      <c r="A86" s="45" t="s">
        <v>59</v>
      </c>
      <c r="B86" s="45">
        <v>11</v>
      </c>
      <c r="K86" s="32" t="s">
        <v>144</v>
      </c>
    </row>
    <row r="87" spans="1:11" x14ac:dyDescent="0.25">
      <c r="A87" s="45" t="s">
        <v>59</v>
      </c>
      <c r="B87" s="45">
        <v>11</v>
      </c>
      <c r="C87" s="45">
        <v>16</v>
      </c>
      <c r="D87" s="45" t="s">
        <v>206</v>
      </c>
      <c r="E87" s="66">
        <v>1.1111111111111112E-2</v>
      </c>
      <c r="F87" s="45">
        <v>15</v>
      </c>
      <c r="G87" s="45">
        <v>200</v>
      </c>
      <c r="H87" s="45">
        <v>15</v>
      </c>
    </row>
    <row r="88" spans="1:11" x14ac:dyDescent="0.25">
      <c r="A88" s="45" t="s">
        <v>59</v>
      </c>
      <c r="B88" s="45">
        <v>11</v>
      </c>
      <c r="C88" s="45">
        <v>17</v>
      </c>
      <c r="D88" s="45" t="s">
        <v>207</v>
      </c>
      <c r="E88" s="66">
        <v>1.3888888888888888E-2</v>
      </c>
      <c r="F88" s="45">
        <v>17</v>
      </c>
      <c r="G88" s="45">
        <v>200</v>
      </c>
      <c r="H88" s="45">
        <v>15</v>
      </c>
    </row>
    <row r="89" spans="1:11" x14ac:dyDescent="0.25">
      <c r="A89" s="45" t="s">
        <v>59</v>
      </c>
      <c r="B89" s="45">
        <v>11</v>
      </c>
      <c r="C89" s="45">
        <v>18</v>
      </c>
      <c r="D89" s="45" t="s">
        <v>208</v>
      </c>
      <c r="E89" s="66">
        <v>1.6666666666666666E-2</v>
      </c>
      <c r="F89" s="45">
        <v>15</v>
      </c>
      <c r="G89" s="45">
        <v>200</v>
      </c>
      <c r="H89" s="45">
        <v>15</v>
      </c>
    </row>
    <row r="90" spans="1:11" x14ac:dyDescent="0.25">
      <c r="A90" s="45" t="s">
        <v>59</v>
      </c>
      <c r="B90" s="45">
        <v>11</v>
      </c>
      <c r="C90" s="45">
        <v>19</v>
      </c>
      <c r="D90" s="45" t="s">
        <v>209</v>
      </c>
      <c r="E90" s="66">
        <v>1.9444444444444445E-2</v>
      </c>
      <c r="F90" s="45">
        <v>15</v>
      </c>
      <c r="G90" s="45">
        <v>200</v>
      </c>
      <c r="H90" s="45">
        <v>15</v>
      </c>
    </row>
    <row r="91" spans="1:11" x14ac:dyDescent="0.25">
      <c r="A91" s="45" t="s">
        <v>59</v>
      </c>
      <c r="B91" s="45">
        <v>11</v>
      </c>
      <c r="C91" s="45">
        <v>20</v>
      </c>
      <c r="D91" s="45" t="s">
        <v>210</v>
      </c>
      <c r="E91" s="66">
        <v>2.0833333333333332E-2</v>
      </c>
      <c r="F91" s="45">
        <v>15</v>
      </c>
      <c r="G91" s="45">
        <v>200</v>
      </c>
      <c r="H91" s="45">
        <v>15</v>
      </c>
    </row>
    <row r="92" spans="1:11" x14ac:dyDescent="0.25">
      <c r="A92" s="45" t="s">
        <v>59</v>
      </c>
      <c r="B92" s="45">
        <v>11</v>
      </c>
      <c r="C92" s="45">
        <v>21</v>
      </c>
      <c r="D92" s="45" t="s">
        <v>211</v>
      </c>
      <c r="E92" s="66">
        <v>2.2222222222222223E-2</v>
      </c>
      <c r="F92" s="45">
        <v>15</v>
      </c>
      <c r="G92" s="45">
        <v>200</v>
      </c>
      <c r="H92" s="45">
        <v>15</v>
      </c>
    </row>
    <row r="93" spans="1:11" x14ac:dyDescent="0.25">
      <c r="A93" s="45" t="s">
        <v>59</v>
      </c>
      <c r="B93" s="45">
        <v>11</v>
      </c>
      <c r="C93" s="45">
        <v>22</v>
      </c>
      <c r="D93" s="45" t="s">
        <v>212</v>
      </c>
      <c r="E93" s="66">
        <v>2.4999999999999998E-2</v>
      </c>
      <c r="F93" s="45">
        <v>15</v>
      </c>
      <c r="G93" s="45">
        <v>190</v>
      </c>
      <c r="H93" s="45">
        <v>15</v>
      </c>
    </row>
    <row r="94" spans="1:11" x14ac:dyDescent="0.25">
      <c r="A94" s="45" t="s">
        <v>59</v>
      </c>
      <c r="B94" s="45">
        <v>11</v>
      </c>
      <c r="C94" s="45">
        <v>23</v>
      </c>
      <c r="D94" s="45" t="s">
        <v>213</v>
      </c>
      <c r="E94" s="66">
        <v>2.7777777777777776E-2</v>
      </c>
      <c r="F94" s="45">
        <v>15</v>
      </c>
      <c r="G94" s="45">
        <v>190</v>
      </c>
      <c r="H94" s="45">
        <v>15</v>
      </c>
      <c r="K94" s="32" t="s">
        <v>232</v>
      </c>
    </row>
    <row r="95" spans="1:11" x14ac:dyDescent="0.25">
      <c r="A95" s="45" t="s">
        <v>59</v>
      </c>
      <c r="B95" s="45">
        <v>11</v>
      </c>
      <c r="C95" s="45">
        <v>24</v>
      </c>
      <c r="D95" s="45" t="s">
        <v>214</v>
      </c>
      <c r="E95" s="66">
        <v>3.0555555555555555E-2</v>
      </c>
      <c r="F95" s="45">
        <v>15</v>
      </c>
      <c r="G95" s="45">
        <v>190</v>
      </c>
      <c r="H95" s="45">
        <v>15</v>
      </c>
    </row>
    <row r="96" spans="1:11" x14ac:dyDescent="0.25">
      <c r="A96" s="45" t="s">
        <v>59</v>
      </c>
      <c r="B96" s="45">
        <v>11</v>
      </c>
      <c r="C96" s="45">
        <v>25</v>
      </c>
      <c r="D96" s="45" t="s">
        <v>215</v>
      </c>
      <c r="E96" s="66">
        <v>3.3333333333333333E-2</v>
      </c>
      <c r="F96" s="45">
        <v>20</v>
      </c>
      <c r="G96" s="45">
        <v>190</v>
      </c>
      <c r="H96" s="45">
        <v>15</v>
      </c>
    </row>
    <row r="97" spans="1:11" x14ac:dyDescent="0.25">
      <c r="A97" s="45" t="s">
        <v>59</v>
      </c>
      <c r="B97" s="45">
        <v>11</v>
      </c>
      <c r="C97" s="45">
        <v>26</v>
      </c>
      <c r="D97" s="45" t="s">
        <v>216</v>
      </c>
      <c r="E97" s="66">
        <v>3.4722222222222224E-2</v>
      </c>
      <c r="F97" s="45">
        <v>20</v>
      </c>
      <c r="G97" s="45">
        <v>190</v>
      </c>
      <c r="H97" s="45">
        <v>15</v>
      </c>
    </row>
    <row r="98" spans="1:11" x14ac:dyDescent="0.25">
      <c r="A98" s="45" t="s">
        <v>59</v>
      </c>
      <c r="B98" s="45">
        <v>11</v>
      </c>
      <c r="C98" s="45">
        <v>27</v>
      </c>
      <c r="D98" s="45" t="s">
        <v>217</v>
      </c>
      <c r="E98" s="66">
        <v>3.6111111111111115E-2</v>
      </c>
      <c r="F98" s="45">
        <v>20</v>
      </c>
      <c r="G98" s="45">
        <v>200</v>
      </c>
      <c r="H98" s="45">
        <v>15</v>
      </c>
    </row>
    <row r="99" spans="1:11" x14ac:dyDescent="0.25">
      <c r="A99" s="45" t="s">
        <v>59</v>
      </c>
      <c r="B99" s="45">
        <v>11</v>
      </c>
      <c r="C99" s="45">
        <v>28</v>
      </c>
      <c r="D99" s="45" t="s">
        <v>218</v>
      </c>
      <c r="E99" s="66">
        <v>3.888888888888889E-2</v>
      </c>
      <c r="F99" s="45">
        <v>20</v>
      </c>
      <c r="G99" s="45">
        <v>200</v>
      </c>
      <c r="H99" s="45">
        <v>15</v>
      </c>
    </row>
    <row r="100" spans="1:11" x14ac:dyDescent="0.25">
      <c r="A100" s="45" t="s">
        <v>59</v>
      </c>
      <c r="B100" s="45">
        <v>11</v>
      </c>
      <c r="C100" s="45">
        <v>29</v>
      </c>
      <c r="D100" s="45" t="s">
        <v>219</v>
      </c>
      <c r="E100" s="66">
        <v>4.1666666666666664E-2</v>
      </c>
      <c r="F100" s="45">
        <v>20</v>
      </c>
      <c r="G100" s="45">
        <v>200</v>
      </c>
      <c r="H100" s="45">
        <v>15</v>
      </c>
    </row>
    <row r="101" spans="1:11" x14ac:dyDescent="0.25">
      <c r="A101" s="45" t="s">
        <v>59</v>
      </c>
      <c r="B101" s="45">
        <v>11</v>
      </c>
      <c r="C101" s="45">
        <v>30</v>
      </c>
      <c r="D101" s="45" t="s">
        <v>220</v>
      </c>
      <c r="E101" s="66">
        <v>4.4444444444444446E-2</v>
      </c>
      <c r="F101" s="45">
        <v>20</v>
      </c>
      <c r="G101" s="45">
        <v>175</v>
      </c>
      <c r="H101" s="45">
        <v>15</v>
      </c>
    </row>
    <row r="102" spans="1:11" x14ac:dyDescent="0.25">
      <c r="A102" s="45" t="s">
        <v>59</v>
      </c>
      <c r="B102" s="45">
        <v>11</v>
      </c>
      <c r="C102" s="45">
        <v>31</v>
      </c>
      <c r="D102" s="45" t="s">
        <v>221</v>
      </c>
      <c r="E102" s="66">
        <v>4.5833333333333337E-2</v>
      </c>
      <c r="F102" s="45">
        <v>20</v>
      </c>
      <c r="G102" s="45">
        <v>200</v>
      </c>
      <c r="H102" s="45">
        <v>15</v>
      </c>
    </row>
    <row r="103" spans="1:11" x14ac:dyDescent="0.25">
      <c r="A103" s="45" t="s">
        <v>59</v>
      </c>
      <c r="B103" s="45">
        <v>11</v>
      </c>
      <c r="C103" s="45">
        <v>32</v>
      </c>
      <c r="D103" s="45" t="s">
        <v>222</v>
      </c>
      <c r="E103" s="66">
        <v>4.7222222222222221E-2</v>
      </c>
      <c r="F103" s="45">
        <v>20</v>
      </c>
      <c r="G103" s="45">
        <v>200</v>
      </c>
      <c r="H103" s="45">
        <v>15</v>
      </c>
    </row>
    <row r="104" spans="1:11" x14ac:dyDescent="0.25">
      <c r="A104" s="45" t="s">
        <v>59</v>
      </c>
      <c r="B104" s="45">
        <v>11</v>
      </c>
      <c r="C104" s="45">
        <v>33</v>
      </c>
      <c r="D104" s="45" t="s">
        <v>223</v>
      </c>
      <c r="E104" s="66">
        <v>4.8611111111111112E-2</v>
      </c>
      <c r="F104" s="45">
        <v>20</v>
      </c>
      <c r="G104" s="45">
        <v>200</v>
      </c>
      <c r="H104" s="45">
        <v>15</v>
      </c>
    </row>
    <row r="105" spans="1:11" x14ac:dyDescent="0.25">
      <c r="A105" s="45" t="s">
        <v>59</v>
      </c>
      <c r="B105" s="45">
        <v>11</v>
      </c>
      <c r="C105" s="45">
        <v>34</v>
      </c>
      <c r="E105" s="66">
        <v>4.9999999999999996E-2</v>
      </c>
      <c r="F105" s="45">
        <v>20</v>
      </c>
      <c r="G105" s="45">
        <v>200</v>
      </c>
      <c r="H105" s="45">
        <v>15</v>
      </c>
    </row>
    <row r="106" spans="1:11" x14ac:dyDescent="0.25">
      <c r="A106" s="45" t="s">
        <v>59</v>
      </c>
      <c r="B106" s="45">
        <v>11</v>
      </c>
      <c r="C106" s="45">
        <v>35</v>
      </c>
      <c r="E106" s="66">
        <v>5.2777777777777778E-2</v>
      </c>
      <c r="F106" s="45">
        <v>20</v>
      </c>
      <c r="G106" s="45">
        <v>200</v>
      </c>
      <c r="H106" s="45">
        <v>15</v>
      </c>
    </row>
    <row r="107" spans="1:11" x14ac:dyDescent="0.25">
      <c r="A107" s="45" t="s">
        <v>59</v>
      </c>
      <c r="B107" s="45">
        <v>11</v>
      </c>
      <c r="K107" s="32" t="s">
        <v>233</v>
      </c>
    </row>
    <row r="108" spans="1:11" x14ac:dyDescent="0.25">
      <c r="A108" s="45" t="s">
        <v>59</v>
      </c>
      <c r="B108" s="45">
        <v>11</v>
      </c>
      <c r="C108" s="45">
        <v>1</v>
      </c>
      <c r="D108" s="45" t="s">
        <v>224</v>
      </c>
      <c r="E108" s="66">
        <v>6.1111111111111116E-2</v>
      </c>
      <c r="F108" s="45">
        <v>20</v>
      </c>
      <c r="G108" s="45">
        <v>190</v>
      </c>
      <c r="H108" s="45">
        <v>15</v>
      </c>
    </row>
    <row r="109" spans="1:11" x14ac:dyDescent="0.25">
      <c r="A109" s="45" t="s">
        <v>59</v>
      </c>
      <c r="B109" s="45">
        <v>11</v>
      </c>
      <c r="C109" s="45">
        <v>2</v>
      </c>
      <c r="D109" s="45" t="s">
        <v>225</v>
      </c>
      <c r="E109" s="66">
        <v>6.25E-2</v>
      </c>
      <c r="F109" s="45">
        <v>20</v>
      </c>
      <c r="G109" s="45">
        <v>190</v>
      </c>
      <c r="H109" s="45">
        <v>15</v>
      </c>
    </row>
    <row r="110" spans="1:11" x14ac:dyDescent="0.25">
      <c r="A110" s="45" t="s">
        <v>59</v>
      </c>
      <c r="B110" s="45">
        <v>11</v>
      </c>
      <c r="C110" s="45">
        <v>3</v>
      </c>
      <c r="D110" s="45" t="s">
        <v>226</v>
      </c>
      <c r="E110" s="66">
        <v>6.3888888888888884E-2</v>
      </c>
      <c r="F110" s="45">
        <v>20</v>
      </c>
      <c r="G110" s="45">
        <v>190</v>
      </c>
      <c r="H110" s="45">
        <v>15</v>
      </c>
    </row>
    <row r="111" spans="1:11" x14ac:dyDescent="0.25">
      <c r="A111" s="45" t="s">
        <v>59</v>
      </c>
      <c r="B111" s="45">
        <v>11</v>
      </c>
      <c r="C111" s="45">
        <v>4</v>
      </c>
      <c r="D111" s="45" t="s">
        <v>227</v>
      </c>
      <c r="E111" s="66">
        <v>6.6666666666666666E-2</v>
      </c>
      <c r="F111" s="45">
        <v>20</v>
      </c>
      <c r="G111" s="45">
        <v>190</v>
      </c>
      <c r="H111" s="45">
        <v>15</v>
      </c>
    </row>
    <row r="112" spans="1:11" x14ac:dyDescent="0.25">
      <c r="A112" s="45" t="s">
        <v>59</v>
      </c>
      <c r="B112" s="45">
        <v>11</v>
      </c>
      <c r="C112" s="45">
        <v>5</v>
      </c>
      <c r="D112" s="45" t="s">
        <v>228</v>
      </c>
      <c r="E112" s="66">
        <v>6.9444444444444434E-2</v>
      </c>
      <c r="F112" s="45">
        <v>20</v>
      </c>
      <c r="G112" s="45">
        <v>190</v>
      </c>
      <c r="H112" s="45">
        <v>15</v>
      </c>
    </row>
    <row r="113" spans="1:11" x14ac:dyDescent="0.25">
      <c r="A113" s="45" t="s">
        <v>59</v>
      </c>
      <c r="B113" s="45">
        <v>11</v>
      </c>
      <c r="C113" s="45">
        <v>6</v>
      </c>
      <c r="D113" s="45" t="s">
        <v>229</v>
      </c>
      <c r="E113" s="66">
        <v>7.2222222222222229E-2</v>
      </c>
      <c r="F113" s="45">
        <v>20</v>
      </c>
      <c r="G113" s="45">
        <v>190</v>
      </c>
      <c r="H113" s="45">
        <v>15</v>
      </c>
    </row>
    <row r="114" spans="1:11" x14ac:dyDescent="0.25">
      <c r="A114" s="45" t="s">
        <v>59</v>
      </c>
      <c r="B114" s="45">
        <v>11</v>
      </c>
      <c r="C114" s="45">
        <v>7</v>
      </c>
      <c r="D114" s="45" t="s">
        <v>230</v>
      </c>
      <c r="E114" s="66">
        <v>7.6388888888888895E-2</v>
      </c>
      <c r="F114" s="45">
        <v>20</v>
      </c>
      <c r="G114" s="45">
        <v>180</v>
      </c>
      <c r="H114" s="45">
        <v>15</v>
      </c>
    </row>
    <row r="115" spans="1:11" x14ac:dyDescent="0.25">
      <c r="A115" s="45" t="s">
        <v>59</v>
      </c>
      <c r="B115" s="45">
        <v>11</v>
      </c>
      <c r="C115" s="45">
        <v>8</v>
      </c>
      <c r="D115" s="45" t="s">
        <v>231</v>
      </c>
      <c r="E115" s="66">
        <v>8.3333333333333329E-2</v>
      </c>
      <c r="F115" s="45">
        <v>20</v>
      </c>
      <c r="G115" s="45">
        <v>180</v>
      </c>
      <c r="H115" s="45">
        <v>15</v>
      </c>
    </row>
    <row r="116" spans="1:11" x14ac:dyDescent="0.25">
      <c r="A116" s="45" t="s">
        <v>59</v>
      </c>
      <c r="B116" s="45">
        <v>11</v>
      </c>
      <c r="C116" s="45">
        <v>9</v>
      </c>
      <c r="E116" s="66">
        <v>0.10416666666666667</v>
      </c>
      <c r="F116" s="45">
        <v>15</v>
      </c>
      <c r="G116" s="45">
        <v>200</v>
      </c>
      <c r="H116" s="45">
        <v>15</v>
      </c>
    </row>
    <row r="118" spans="1:11" x14ac:dyDescent="0.25">
      <c r="A118" s="45" t="s">
        <v>59</v>
      </c>
      <c r="B118" s="45">
        <v>12</v>
      </c>
      <c r="K118" s="32" t="s">
        <v>144</v>
      </c>
    </row>
    <row r="119" spans="1:11" x14ac:dyDescent="0.25">
      <c r="A119" s="45" t="s">
        <v>59</v>
      </c>
      <c r="B119" s="45">
        <v>12</v>
      </c>
      <c r="C119" s="45">
        <v>10</v>
      </c>
      <c r="D119" s="45" t="s">
        <v>234</v>
      </c>
      <c r="E119" s="66">
        <v>1.2499999999999999E-2</v>
      </c>
      <c r="F119" s="45">
        <v>15</v>
      </c>
      <c r="G119" s="45">
        <v>180</v>
      </c>
      <c r="H119" s="45">
        <v>15</v>
      </c>
    </row>
    <row r="120" spans="1:11" x14ac:dyDescent="0.25">
      <c r="A120" s="45" t="s">
        <v>59</v>
      </c>
      <c r="B120" s="45">
        <v>12</v>
      </c>
      <c r="C120" s="45">
        <v>11</v>
      </c>
      <c r="D120" s="45" t="s">
        <v>235</v>
      </c>
      <c r="E120" s="66">
        <v>1.3888888888888888E-2</v>
      </c>
      <c r="F120" s="45">
        <v>15</v>
      </c>
      <c r="G120" s="45">
        <v>180</v>
      </c>
      <c r="H120" s="45">
        <v>15</v>
      </c>
    </row>
    <row r="121" spans="1:11" x14ac:dyDescent="0.25">
      <c r="A121" s="45" t="s">
        <v>59</v>
      </c>
      <c r="B121" s="45">
        <v>12</v>
      </c>
      <c r="C121" s="45">
        <v>12</v>
      </c>
      <c r="D121" s="45" t="s">
        <v>236</v>
      </c>
      <c r="E121" s="66">
        <v>1.6666666666666666E-2</v>
      </c>
      <c r="F121" s="45">
        <v>15</v>
      </c>
      <c r="G121" s="45">
        <v>180</v>
      </c>
      <c r="H121" s="45">
        <v>15</v>
      </c>
    </row>
    <row r="122" spans="1:11" x14ac:dyDescent="0.25">
      <c r="A122" s="45" t="s">
        <v>59</v>
      </c>
      <c r="B122" s="45">
        <v>12</v>
      </c>
      <c r="C122" s="45">
        <v>13</v>
      </c>
      <c r="D122" s="45" t="s">
        <v>237</v>
      </c>
      <c r="E122" s="66">
        <v>1.8055555555555557E-2</v>
      </c>
      <c r="F122" s="45">
        <v>15</v>
      </c>
      <c r="G122" s="45">
        <v>165</v>
      </c>
      <c r="H122" s="45">
        <v>15</v>
      </c>
    </row>
    <row r="123" spans="1:11" x14ac:dyDescent="0.25">
      <c r="A123" s="45" t="s">
        <v>59</v>
      </c>
      <c r="B123" s="45">
        <v>12</v>
      </c>
      <c r="C123" s="45">
        <v>14</v>
      </c>
      <c r="D123" s="45" t="s">
        <v>238</v>
      </c>
      <c r="E123" s="66">
        <v>1.9444444444444445E-2</v>
      </c>
      <c r="F123" s="45">
        <v>15</v>
      </c>
      <c r="G123" s="45">
        <v>165</v>
      </c>
      <c r="H123" s="45">
        <v>15</v>
      </c>
    </row>
    <row r="124" spans="1:11" x14ac:dyDescent="0.25">
      <c r="A124" s="45" t="s">
        <v>59</v>
      </c>
      <c r="B124" s="45">
        <v>12</v>
      </c>
      <c r="C124" s="45">
        <v>15</v>
      </c>
      <c r="D124" s="45" t="s">
        <v>239</v>
      </c>
      <c r="E124" s="66">
        <v>2.0833333333333332E-2</v>
      </c>
      <c r="F124" s="45">
        <v>15</v>
      </c>
      <c r="G124" s="45">
        <v>165</v>
      </c>
      <c r="H124" s="45">
        <v>15</v>
      </c>
    </row>
    <row r="125" spans="1:11" x14ac:dyDescent="0.25">
      <c r="A125" s="45" t="s">
        <v>59</v>
      </c>
      <c r="B125" s="45">
        <v>12</v>
      </c>
      <c r="C125" s="45">
        <v>16</v>
      </c>
      <c r="D125" s="45" t="s">
        <v>240</v>
      </c>
      <c r="E125" s="66">
        <v>2.2222222222222223E-2</v>
      </c>
      <c r="F125" s="45">
        <v>15</v>
      </c>
      <c r="G125" s="45">
        <v>160</v>
      </c>
      <c r="H125" s="45">
        <v>15</v>
      </c>
    </row>
    <row r="126" spans="1:11" x14ac:dyDescent="0.25">
      <c r="A126" s="45" t="s">
        <v>59</v>
      </c>
      <c r="B126" s="45">
        <v>12</v>
      </c>
      <c r="C126" s="45">
        <v>17</v>
      </c>
      <c r="D126" s="45" t="s">
        <v>241</v>
      </c>
      <c r="E126" s="66">
        <v>2.4999999999999998E-2</v>
      </c>
      <c r="F126" s="45">
        <v>15</v>
      </c>
      <c r="G126" s="45">
        <v>160</v>
      </c>
      <c r="H126" s="45">
        <v>15</v>
      </c>
    </row>
    <row r="127" spans="1:11" x14ac:dyDescent="0.25">
      <c r="A127" s="45" t="s">
        <v>59</v>
      </c>
      <c r="B127" s="45">
        <v>12</v>
      </c>
      <c r="C127" s="45">
        <v>18</v>
      </c>
      <c r="D127" s="45" t="s">
        <v>242</v>
      </c>
      <c r="E127" s="66">
        <v>2.7777777777777776E-2</v>
      </c>
      <c r="F127" s="45">
        <v>15</v>
      </c>
      <c r="G127" s="45">
        <v>160</v>
      </c>
      <c r="H127" s="45">
        <v>15</v>
      </c>
    </row>
    <row r="128" spans="1:11" x14ac:dyDescent="0.25">
      <c r="A128" s="45" t="s">
        <v>59</v>
      </c>
      <c r="B128" s="45">
        <v>12</v>
      </c>
      <c r="C128" s="45">
        <v>19</v>
      </c>
      <c r="D128" s="45" t="s">
        <v>243</v>
      </c>
      <c r="E128" s="66">
        <v>2.9166666666666664E-2</v>
      </c>
      <c r="F128" s="45">
        <v>15</v>
      </c>
      <c r="G128" s="45">
        <v>160</v>
      </c>
      <c r="H128" s="45">
        <v>15</v>
      </c>
    </row>
    <row r="129" spans="1:11" x14ac:dyDescent="0.25">
      <c r="A129" s="45" t="s">
        <v>59</v>
      </c>
      <c r="B129" s="45">
        <v>12</v>
      </c>
      <c r="C129" s="45">
        <v>20</v>
      </c>
      <c r="D129" s="45" t="s">
        <v>244</v>
      </c>
      <c r="E129" s="66">
        <v>3.0555555555555555E-2</v>
      </c>
      <c r="F129" s="45">
        <v>15</v>
      </c>
      <c r="G129" s="45">
        <v>160</v>
      </c>
      <c r="H129" s="45">
        <v>15</v>
      </c>
    </row>
    <row r="130" spans="1:11" x14ac:dyDescent="0.25">
      <c r="A130" s="45" t="s">
        <v>59</v>
      </c>
      <c r="B130" s="45">
        <v>12</v>
      </c>
      <c r="C130" s="45">
        <v>21</v>
      </c>
      <c r="D130" s="45" t="s">
        <v>245</v>
      </c>
      <c r="E130" s="66">
        <v>3.1944444444444449E-2</v>
      </c>
      <c r="F130" s="45">
        <v>20</v>
      </c>
      <c r="G130" s="45">
        <v>160</v>
      </c>
      <c r="H130" s="45">
        <v>15</v>
      </c>
      <c r="K130" s="32" t="s">
        <v>266</v>
      </c>
    </row>
    <row r="131" spans="1:11" x14ac:dyDescent="0.25">
      <c r="A131" s="45" t="s">
        <v>59</v>
      </c>
      <c r="B131" s="45">
        <v>12</v>
      </c>
      <c r="C131" s="45">
        <v>22</v>
      </c>
      <c r="D131" s="45" t="s">
        <v>246</v>
      </c>
      <c r="E131" s="66">
        <v>3.3333333333333333E-2</v>
      </c>
      <c r="F131" s="45">
        <v>20</v>
      </c>
      <c r="G131" s="45">
        <v>160</v>
      </c>
      <c r="H131" s="45">
        <v>15</v>
      </c>
      <c r="K131" s="32" t="s">
        <v>266</v>
      </c>
    </row>
    <row r="132" spans="1:11" x14ac:dyDescent="0.25">
      <c r="A132" s="45" t="s">
        <v>59</v>
      </c>
      <c r="B132" s="45">
        <v>12</v>
      </c>
      <c r="C132" s="45">
        <v>23</v>
      </c>
      <c r="D132" s="45" t="s">
        <v>247</v>
      </c>
      <c r="E132" s="66">
        <v>3.4722222222222224E-2</v>
      </c>
      <c r="F132" s="45">
        <v>20</v>
      </c>
      <c r="G132" s="45">
        <v>160</v>
      </c>
      <c r="H132" s="45">
        <v>15</v>
      </c>
    </row>
    <row r="133" spans="1:11" x14ac:dyDescent="0.25">
      <c r="A133" s="45" t="s">
        <v>59</v>
      </c>
      <c r="B133" s="45">
        <v>12</v>
      </c>
      <c r="C133" s="45">
        <v>24</v>
      </c>
      <c r="D133" s="45" t="s">
        <v>248</v>
      </c>
      <c r="E133" s="66">
        <v>3.6111111111111115E-2</v>
      </c>
      <c r="F133" s="45">
        <v>20</v>
      </c>
      <c r="G133" s="45">
        <v>170</v>
      </c>
      <c r="H133" s="45">
        <v>15</v>
      </c>
      <c r="K133" s="32" t="s">
        <v>266</v>
      </c>
    </row>
    <row r="134" spans="1:11" x14ac:dyDescent="0.25">
      <c r="A134" s="45" t="s">
        <v>59</v>
      </c>
      <c r="B134" s="45">
        <v>12</v>
      </c>
      <c r="C134" s="45">
        <v>25</v>
      </c>
      <c r="D134" s="45" t="s">
        <v>249</v>
      </c>
      <c r="E134" s="66">
        <v>3.7499999999999999E-2</v>
      </c>
      <c r="F134" s="45">
        <v>20</v>
      </c>
      <c r="G134" s="45">
        <v>170</v>
      </c>
      <c r="H134" s="45">
        <v>15</v>
      </c>
      <c r="K134" s="32" t="s">
        <v>266</v>
      </c>
    </row>
    <row r="135" spans="1:11" x14ac:dyDescent="0.25">
      <c r="A135" s="45" t="s">
        <v>59</v>
      </c>
      <c r="B135" s="45">
        <v>12</v>
      </c>
      <c r="C135" s="45">
        <v>26</v>
      </c>
      <c r="D135" s="45" t="s">
        <v>250</v>
      </c>
      <c r="E135" s="66">
        <v>3.888888888888889E-2</v>
      </c>
      <c r="F135" s="45">
        <v>20</v>
      </c>
      <c r="G135" s="45">
        <v>170</v>
      </c>
      <c r="H135" s="45">
        <v>15</v>
      </c>
    </row>
    <row r="136" spans="1:11" x14ac:dyDescent="0.25">
      <c r="A136" s="45" t="s">
        <v>59</v>
      </c>
      <c r="B136" s="45">
        <v>12</v>
      </c>
      <c r="C136" s="45">
        <v>27</v>
      </c>
      <c r="D136" s="45" t="s">
        <v>251</v>
      </c>
      <c r="E136" s="66">
        <v>4.1666666666666664E-2</v>
      </c>
      <c r="F136" s="45">
        <v>20</v>
      </c>
      <c r="G136" s="45">
        <v>170</v>
      </c>
      <c r="H136" s="45">
        <v>15</v>
      </c>
    </row>
    <row r="137" spans="1:11" x14ac:dyDescent="0.25">
      <c r="A137" s="45" t="s">
        <v>59</v>
      </c>
      <c r="B137" s="45">
        <v>12</v>
      </c>
      <c r="C137" s="45">
        <v>28</v>
      </c>
      <c r="D137" s="45" t="s">
        <v>252</v>
      </c>
      <c r="E137" s="66">
        <v>4.3055555555555562E-2</v>
      </c>
      <c r="F137" s="45">
        <v>20</v>
      </c>
      <c r="G137" s="45">
        <v>170</v>
      </c>
      <c r="H137" s="45">
        <v>15</v>
      </c>
    </row>
    <row r="138" spans="1:11" x14ac:dyDescent="0.25">
      <c r="A138" s="45" t="s">
        <v>59</v>
      </c>
      <c r="B138" s="45">
        <v>12</v>
      </c>
      <c r="C138" s="45">
        <v>29</v>
      </c>
      <c r="D138" s="45" t="s">
        <v>253</v>
      </c>
      <c r="E138" s="66">
        <v>4.4444444444444446E-2</v>
      </c>
      <c r="F138" s="45">
        <v>20</v>
      </c>
      <c r="G138" s="45">
        <v>170</v>
      </c>
      <c r="H138" s="45">
        <v>15</v>
      </c>
    </row>
    <row r="139" spans="1:11" x14ac:dyDescent="0.25">
      <c r="A139" s="45" t="s">
        <v>59</v>
      </c>
      <c r="B139" s="45">
        <v>12</v>
      </c>
      <c r="C139" s="45">
        <v>30</v>
      </c>
      <c r="D139" s="45" t="s">
        <v>254</v>
      </c>
      <c r="E139" s="66">
        <v>4.5833333333333337E-2</v>
      </c>
      <c r="F139" s="45">
        <v>20</v>
      </c>
      <c r="G139" s="45">
        <v>170</v>
      </c>
      <c r="H139" s="45">
        <v>15</v>
      </c>
    </row>
    <row r="140" spans="1:11" x14ac:dyDescent="0.25">
      <c r="A140" s="45" t="s">
        <v>59</v>
      </c>
      <c r="B140" s="45">
        <v>12</v>
      </c>
      <c r="C140" s="45">
        <v>31</v>
      </c>
      <c r="D140" s="45" t="s">
        <v>255</v>
      </c>
      <c r="E140" s="66">
        <v>4.8611111111111112E-2</v>
      </c>
      <c r="F140" s="45">
        <v>20</v>
      </c>
      <c r="G140" s="45">
        <v>170</v>
      </c>
      <c r="H140" s="45">
        <v>15</v>
      </c>
    </row>
    <row r="141" spans="1:11" x14ac:dyDescent="0.25">
      <c r="A141" s="45" t="s">
        <v>59</v>
      </c>
      <c r="B141" s="45">
        <v>12</v>
      </c>
      <c r="C141" s="45">
        <v>32</v>
      </c>
      <c r="D141" s="45" t="s">
        <v>256</v>
      </c>
      <c r="E141" s="66">
        <v>4.9999999999999996E-2</v>
      </c>
      <c r="F141" s="45">
        <v>20</v>
      </c>
      <c r="G141" s="45">
        <v>170</v>
      </c>
      <c r="H141" s="45">
        <v>15</v>
      </c>
    </row>
    <row r="142" spans="1:11" x14ac:dyDescent="0.25">
      <c r="A142" s="45" t="s">
        <v>59</v>
      </c>
      <c r="B142" s="45">
        <v>12</v>
      </c>
      <c r="C142" s="45">
        <v>33</v>
      </c>
      <c r="D142" s="45" t="s">
        <v>257</v>
      </c>
      <c r="E142" s="66">
        <v>5.1388888888888894E-2</v>
      </c>
      <c r="F142" s="45">
        <v>20</v>
      </c>
      <c r="G142" s="45">
        <v>165</v>
      </c>
      <c r="H142" s="45">
        <v>15</v>
      </c>
    </row>
    <row r="143" spans="1:11" x14ac:dyDescent="0.25">
      <c r="A143" s="45" t="s">
        <v>59</v>
      </c>
      <c r="B143" s="45">
        <v>12</v>
      </c>
      <c r="C143" s="45">
        <v>34</v>
      </c>
      <c r="D143" s="45" t="s">
        <v>258</v>
      </c>
      <c r="E143" s="66">
        <v>5.2777777777777778E-2</v>
      </c>
      <c r="F143" s="45">
        <v>20</v>
      </c>
      <c r="G143" s="45">
        <v>165</v>
      </c>
      <c r="H143" s="45">
        <v>15</v>
      </c>
    </row>
    <row r="144" spans="1:11" x14ac:dyDescent="0.25">
      <c r="A144" s="45" t="s">
        <v>59</v>
      </c>
      <c r="B144" s="45">
        <v>12</v>
      </c>
      <c r="C144" s="45">
        <v>35</v>
      </c>
      <c r="D144" s="45" t="s">
        <v>259</v>
      </c>
      <c r="E144" s="66">
        <v>5.5555555555555552E-2</v>
      </c>
      <c r="F144" s="45">
        <v>20</v>
      </c>
      <c r="G144" s="45">
        <v>165</v>
      </c>
      <c r="H144" s="45">
        <v>15</v>
      </c>
    </row>
    <row r="145" spans="1:11" x14ac:dyDescent="0.25">
      <c r="A145" s="45" t="s">
        <v>59</v>
      </c>
      <c r="B145" s="45">
        <v>12</v>
      </c>
      <c r="C145" s="45">
        <v>36</v>
      </c>
      <c r="D145" s="45" t="s">
        <v>260</v>
      </c>
      <c r="E145" s="66">
        <v>5.9722222222222225E-2</v>
      </c>
      <c r="F145" s="45">
        <v>20</v>
      </c>
      <c r="G145" s="45">
        <v>165</v>
      </c>
      <c r="H145" s="45">
        <v>15</v>
      </c>
    </row>
    <row r="146" spans="1:11" x14ac:dyDescent="0.25">
      <c r="A146" s="45" t="s">
        <v>59</v>
      </c>
      <c r="B146" s="45">
        <v>12</v>
      </c>
      <c r="C146" s="45">
        <v>37</v>
      </c>
      <c r="D146" s="45" t="s">
        <v>261</v>
      </c>
      <c r="E146" s="66">
        <v>6.25E-2</v>
      </c>
      <c r="F146" s="45">
        <v>20</v>
      </c>
      <c r="G146" s="45">
        <v>165</v>
      </c>
      <c r="H146" s="45">
        <v>15</v>
      </c>
    </row>
    <row r="147" spans="1:11" x14ac:dyDescent="0.25">
      <c r="A147" s="45" t="s">
        <v>59</v>
      </c>
      <c r="B147" s="45">
        <v>12</v>
      </c>
      <c r="C147" s="45">
        <v>38</v>
      </c>
      <c r="D147" s="45" t="s">
        <v>262</v>
      </c>
      <c r="E147" s="66">
        <v>6.3888888888888884E-2</v>
      </c>
      <c r="F147" s="45">
        <v>20</v>
      </c>
      <c r="G147" s="45">
        <v>165</v>
      </c>
      <c r="H147" s="45">
        <v>15</v>
      </c>
    </row>
    <row r="148" spans="1:11" x14ac:dyDescent="0.25">
      <c r="A148" s="45" t="s">
        <v>59</v>
      </c>
      <c r="B148" s="45">
        <v>12</v>
      </c>
      <c r="C148" s="45">
        <v>39</v>
      </c>
      <c r="D148" s="45" t="s">
        <v>263</v>
      </c>
      <c r="E148" s="66">
        <v>6.6666666666666666E-2</v>
      </c>
      <c r="F148" s="45">
        <v>20</v>
      </c>
      <c r="G148" s="45">
        <v>165</v>
      </c>
      <c r="H148" s="45">
        <v>15</v>
      </c>
    </row>
    <row r="149" spans="1:11" x14ac:dyDescent="0.25">
      <c r="A149" s="45" t="s">
        <v>59</v>
      </c>
      <c r="B149" s="45">
        <v>12</v>
      </c>
      <c r="C149" s="45">
        <v>40</v>
      </c>
      <c r="D149" s="45" t="s">
        <v>264</v>
      </c>
      <c r="E149" s="66">
        <v>6.805555555555555E-2</v>
      </c>
      <c r="F149" s="45">
        <v>20</v>
      </c>
      <c r="G149" s="45">
        <v>165</v>
      </c>
      <c r="H149" s="45">
        <v>15</v>
      </c>
    </row>
    <row r="150" spans="1:11" x14ac:dyDescent="0.25">
      <c r="A150" s="45" t="s">
        <v>59</v>
      </c>
      <c r="B150" s="45">
        <v>12</v>
      </c>
      <c r="K150" s="32" t="s">
        <v>265</v>
      </c>
    </row>
    <row r="152" spans="1:11" x14ac:dyDescent="0.25">
      <c r="A152" s="45" t="s">
        <v>59</v>
      </c>
      <c r="B152" s="45">
        <v>15</v>
      </c>
      <c r="K152" s="32" t="s">
        <v>267</v>
      </c>
    </row>
    <row r="153" spans="1:11" x14ac:dyDescent="0.25">
      <c r="A153" s="45" t="s">
        <v>59</v>
      </c>
      <c r="B153" s="45">
        <v>15</v>
      </c>
      <c r="C153" s="45">
        <v>1</v>
      </c>
      <c r="D153" s="45" t="s">
        <v>268</v>
      </c>
      <c r="E153" s="66">
        <v>1.3888888888888889E-3</v>
      </c>
      <c r="F153" s="45">
        <v>10</v>
      </c>
      <c r="G153" s="45">
        <v>200</v>
      </c>
      <c r="H153" s="45">
        <v>15</v>
      </c>
    </row>
    <row r="154" spans="1:11" x14ac:dyDescent="0.25">
      <c r="A154" s="45" t="s">
        <v>59</v>
      </c>
      <c r="B154" s="45">
        <v>15</v>
      </c>
      <c r="C154" s="45">
        <v>2</v>
      </c>
      <c r="D154" s="45" t="s">
        <v>269</v>
      </c>
      <c r="E154" s="66">
        <v>4.1666666666666666E-3</v>
      </c>
      <c r="F154" s="45">
        <v>10</v>
      </c>
      <c r="G154" s="45">
        <v>250</v>
      </c>
      <c r="H154" s="45">
        <v>15</v>
      </c>
    </row>
    <row r="155" spans="1:11" x14ac:dyDescent="0.25">
      <c r="A155" s="45" t="s">
        <v>59</v>
      </c>
      <c r="B155" s="45">
        <v>15</v>
      </c>
      <c r="C155" s="45">
        <v>3</v>
      </c>
      <c r="D155" s="45" t="s">
        <v>270</v>
      </c>
      <c r="E155" s="66">
        <v>5.5555555555555558E-3</v>
      </c>
      <c r="F155" s="45">
        <v>10</v>
      </c>
      <c r="G155" s="45">
        <v>160</v>
      </c>
      <c r="H155" s="45">
        <v>15</v>
      </c>
    </row>
    <row r="156" spans="1:11" x14ac:dyDescent="0.25">
      <c r="A156" s="45" t="s">
        <v>59</v>
      </c>
      <c r="B156" s="45">
        <v>15</v>
      </c>
      <c r="C156" s="45">
        <v>4</v>
      </c>
      <c r="D156" s="45" t="s">
        <v>271</v>
      </c>
      <c r="E156" s="66">
        <v>6.9444444444444441E-3</v>
      </c>
      <c r="F156" s="45">
        <v>10</v>
      </c>
      <c r="G156" s="45">
        <v>200</v>
      </c>
      <c r="H156" s="45">
        <v>15</v>
      </c>
    </row>
    <row r="157" spans="1:11" x14ac:dyDescent="0.25">
      <c r="A157" s="45" t="s">
        <v>59</v>
      </c>
      <c r="B157" s="45">
        <v>15</v>
      </c>
      <c r="C157" s="45">
        <v>5</v>
      </c>
      <c r="D157" s="45" t="s">
        <v>272</v>
      </c>
      <c r="E157" s="66">
        <v>9.7222222222222224E-3</v>
      </c>
      <c r="F157" s="45">
        <v>15</v>
      </c>
      <c r="G157" s="45">
        <v>200</v>
      </c>
      <c r="H157" s="45">
        <v>15</v>
      </c>
    </row>
    <row r="158" spans="1:11" x14ac:dyDescent="0.25">
      <c r="A158" s="45" t="s">
        <v>59</v>
      </c>
      <c r="B158" s="45">
        <v>15</v>
      </c>
      <c r="C158" s="45">
        <v>6</v>
      </c>
      <c r="D158" s="45" t="s">
        <v>273</v>
      </c>
      <c r="E158" s="66">
        <v>1.1111111111111112E-2</v>
      </c>
      <c r="F158" s="45">
        <v>15</v>
      </c>
      <c r="G158" s="45">
        <v>200</v>
      </c>
      <c r="H158" s="45">
        <v>15</v>
      </c>
    </row>
    <row r="159" spans="1:11" x14ac:dyDescent="0.25">
      <c r="A159" s="45" t="s">
        <v>59</v>
      </c>
      <c r="B159" s="45">
        <v>15</v>
      </c>
      <c r="C159" s="45">
        <v>7</v>
      </c>
      <c r="D159" s="45" t="s">
        <v>274</v>
      </c>
      <c r="E159" s="66">
        <v>1.3888888888888888E-2</v>
      </c>
      <c r="F159" s="45">
        <v>15</v>
      </c>
      <c r="G159" s="45">
        <v>200</v>
      </c>
      <c r="H159" s="45">
        <v>15</v>
      </c>
    </row>
    <row r="160" spans="1:11" x14ac:dyDescent="0.25">
      <c r="A160" s="45" t="s">
        <v>59</v>
      </c>
      <c r="B160" s="45">
        <v>15</v>
      </c>
      <c r="C160" s="45">
        <v>8</v>
      </c>
      <c r="D160" s="45" t="s">
        <v>275</v>
      </c>
      <c r="E160" s="66">
        <v>1.6666666666666666E-2</v>
      </c>
      <c r="F160" s="45">
        <v>15</v>
      </c>
      <c r="G160" s="45">
        <v>200</v>
      </c>
      <c r="H160" s="45">
        <v>15</v>
      </c>
    </row>
    <row r="161" spans="1:8" x14ac:dyDescent="0.25">
      <c r="A161" s="45" t="s">
        <v>59</v>
      </c>
      <c r="B161" s="45">
        <v>15</v>
      </c>
      <c r="C161" s="45">
        <v>9</v>
      </c>
      <c r="D161" s="45" t="s">
        <v>276</v>
      </c>
      <c r="E161" s="66">
        <v>1.8055555555555557E-2</v>
      </c>
      <c r="F161" s="45">
        <v>15</v>
      </c>
      <c r="G161" s="45">
        <v>170</v>
      </c>
      <c r="H161" s="45">
        <v>15</v>
      </c>
    </row>
    <row r="162" spans="1:8" x14ac:dyDescent="0.25">
      <c r="A162" s="45" t="s">
        <v>59</v>
      </c>
      <c r="B162" s="45">
        <v>15</v>
      </c>
      <c r="C162" s="45">
        <v>10</v>
      </c>
      <c r="D162" s="45" t="s">
        <v>277</v>
      </c>
      <c r="E162" s="66">
        <v>1.9444444444444445E-2</v>
      </c>
      <c r="F162" s="45">
        <v>20</v>
      </c>
      <c r="G162" s="45">
        <v>170</v>
      </c>
      <c r="H162" s="45">
        <v>15</v>
      </c>
    </row>
    <row r="163" spans="1:8" x14ac:dyDescent="0.25">
      <c r="A163" s="45" t="s">
        <v>59</v>
      </c>
      <c r="B163" s="45">
        <v>15</v>
      </c>
      <c r="C163" s="45">
        <v>11</v>
      </c>
      <c r="D163" s="45" t="s">
        <v>278</v>
      </c>
      <c r="E163" s="66">
        <v>2.0833333333333332E-2</v>
      </c>
      <c r="F163" s="45">
        <v>15</v>
      </c>
      <c r="G163" s="45">
        <v>200</v>
      </c>
      <c r="H163" s="45">
        <v>15</v>
      </c>
    </row>
    <row r="164" spans="1:8" x14ac:dyDescent="0.25">
      <c r="A164" s="45" t="s">
        <v>59</v>
      </c>
      <c r="B164" s="45">
        <v>15</v>
      </c>
      <c r="C164" s="45">
        <v>12</v>
      </c>
      <c r="D164" s="45" t="s">
        <v>279</v>
      </c>
      <c r="E164" s="66">
        <v>2.2222222222222223E-2</v>
      </c>
      <c r="F164" s="45">
        <v>20</v>
      </c>
      <c r="G164" s="45">
        <v>160</v>
      </c>
      <c r="H164" s="45">
        <v>15</v>
      </c>
    </row>
    <row r="165" spans="1:8" x14ac:dyDescent="0.25">
      <c r="A165" s="45" t="s">
        <v>59</v>
      </c>
      <c r="B165" s="45">
        <v>15</v>
      </c>
      <c r="C165" s="45">
        <v>13</v>
      </c>
      <c r="D165" s="45" t="s">
        <v>280</v>
      </c>
      <c r="E165" s="66">
        <v>2.4999999999999998E-2</v>
      </c>
      <c r="F165" s="45">
        <v>20</v>
      </c>
      <c r="G165" s="45">
        <v>200</v>
      </c>
      <c r="H165" s="45">
        <v>15</v>
      </c>
    </row>
    <row r="166" spans="1:8" x14ac:dyDescent="0.25">
      <c r="A166" s="45" t="s">
        <v>59</v>
      </c>
      <c r="B166" s="45">
        <v>15</v>
      </c>
      <c r="C166" s="45">
        <v>14</v>
      </c>
      <c r="D166" s="45" t="s">
        <v>281</v>
      </c>
      <c r="E166" s="66">
        <v>2.7777777777777776E-2</v>
      </c>
      <c r="F166" s="45">
        <v>20</v>
      </c>
      <c r="G166" s="45">
        <v>200</v>
      </c>
      <c r="H166" s="45">
        <v>15</v>
      </c>
    </row>
    <row r="167" spans="1:8" x14ac:dyDescent="0.25">
      <c r="A167" s="45" t="s">
        <v>59</v>
      </c>
      <c r="B167" s="45">
        <v>15</v>
      </c>
      <c r="C167" s="45">
        <v>15</v>
      </c>
      <c r="D167" s="45" t="s">
        <v>282</v>
      </c>
      <c r="E167" s="66">
        <v>2.9861111111111113E-2</v>
      </c>
      <c r="F167" s="45">
        <v>20</v>
      </c>
      <c r="G167" s="45">
        <v>160</v>
      </c>
      <c r="H167" s="45">
        <v>15</v>
      </c>
    </row>
    <row r="168" spans="1:8" x14ac:dyDescent="0.25">
      <c r="A168" s="45" t="s">
        <v>59</v>
      </c>
      <c r="B168" s="45">
        <v>15</v>
      </c>
      <c r="C168" s="45">
        <v>16</v>
      </c>
      <c r="D168" s="45" t="s">
        <v>283</v>
      </c>
      <c r="E168" s="66">
        <v>3.0555555555555555E-2</v>
      </c>
      <c r="F168" s="45">
        <v>20</v>
      </c>
      <c r="G168" s="45">
        <v>160</v>
      </c>
      <c r="H168" s="45">
        <v>15</v>
      </c>
    </row>
    <row r="169" spans="1:8" x14ac:dyDescent="0.25">
      <c r="A169" s="45" t="s">
        <v>59</v>
      </c>
      <c r="B169" s="45">
        <v>15</v>
      </c>
      <c r="C169" s="45">
        <v>17</v>
      </c>
      <c r="D169" s="45" t="s">
        <v>284</v>
      </c>
      <c r="E169" s="66">
        <v>3.3333333333333333E-2</v>
      </c>
      <c r="F169" s="45">
        <v>20</v>
      </c>
      <c r="G169" s="45">
        <v>160</v>
      </c>
      <c r="H169" s="45">
        <v>15</v>
      </c>
    </row>
    <row r="170" spans="1:8" x14ac:dyDescent="0.25">
      <c r="A170" s="45" t="s">
        <v>59</v>
      </c>
      <c r="B170" s="45">
        <v>15</v>
      </c>
      <c r="C170" s="45">
        <v>18</v>
      </c>
      <c r="D170" s="45" t="s">
        <v>285</v>
      </c>
      <c r="E170" s="66">
        <v>3.4722222222222224E-2</v>
      </c>
      <c r="F170" s="45">
        <v>20</v>
      </c>
      <c r="G170" s="45">
        <v>160</v>
      </c>
      <c r="H170" s="45">
        <v>15</v>
      </c>
    </row>
    <row r="171" spans="1:8" x14ac:dyDescent="0.25">
      <c r="A171" s="45" t="s">
        <v>59</v>
      </c>
      <c r="B171" s="45">
        <v>15</v>
      </c>
      <c r="C171" s="45">
        <v>19</v>
      </c>
      <c r="D171" s="45" t="s">
        <v>286</v>
      </c>
      <c r="E171" s="66">
        <v>3.7499999999999999E-2</v>
      </c>
      <c r="F171" s="45">
        <v>20</v>
      </c>
      <c r="G171" s="45">
        <v>160</v>
      </c>
      <c r="H171" s="45">
        <v>15</v>
      </c>
    </row>
    <row r="172" spans="1:8" x14ac:dyDescent="0.25">
      <c r="A172" s="45" t="s">
        <v>59</v>
      </c>
      <c r="B172" s="45">
        <v>15</v>
      </c>
      <c r="C172" s="45">
        <v>20</v>
      </c>
      <c r="D172" s="45" t="s">
        <v>287</v>
      </c>
      <c r="E172" s="66">
        <v>4.1666666666666664E-2</v>
      </c>
      <c r="F172" s="45">
        <v>20</v>
      </c>
      <c r="G172" s="45">
        <v>160</v>
      </c>
      <c r="H172" s="45">
        <v>15</v>
      </c>
    </row>
    <row r="173" spans="1:8" x14ac:dyDescent="0.25">
      <c r="A173" s="45" t="s">
        <v>59</v>
      </c>
      <c r="B173" s="45">
        <v>15</v>
      </c>
      <c r="C173" s="45">
        <v>21</v>
      </c>
      <c r="D173" s="45" t="s">
        <v>288</v>
      </c>
      <c r="E173" s="66">
        <v>4.4444444444444446E-2</v>
      </c>
      <c r="F173" s="45">
        <v>25</v>
      </c>
      <c r="G173" s="45">
        <v>160</v>
      </c>
      <c r="H173" s="45">
        <v>15</v>
      </c>
    </row>
    <row r="174" spans="1:8" x14ac:dyDescent="0.25">
      <c r="A174" s="45" t="s">
        <v>59</v>
      </c>
      <c r="B174" s="45">
        <v>15</v>
      </c>
      <c r="C174" s="45">
        <v>22</v>
      </c>
      <c r="D174" s="45" t="s">
        <v>289</v>
      </c>
      <c r="E174" s="66">
        <v>4.8611111111111112E-2</v>
      </c>
      <c r="F174" s="45">
        <v>25</v>
      </c>
      <c r="G174" s="45">
        <v>170</v>
      </c>
      <c r="H174" s="45">
        <v>15</v>
      </c>
    </row>
    <row r="175" spans="1:8" x14ac:dyDescent="0.25">
      <c r="A175" s="45" t="s">
        <v>59</v>
      </c>
      <c r="B175" s="45">
        <v>15</v>
      </c>
      <c r="C175" s="45">
        <v>23</v>
      </c>
      <c r="D175" s="45" t="s">
        <v>290</v>
      </c>
      <c r="E175" s="66">
        <v>4.9999999999999996E-2</v>
      </c>
      <c r="F175" s="45">
        <v>25</v>
      </c>
      <c r="G175" s="45">
        <v>190</v>
      </c>
      <c r="H175" s="45">
        <v>15</v>
      </c>
    </row>
    <row r="176" spans="1:8" x14ac:dyDescent="0.25">
      <c r="A176" s="45" t="s">
        <v>59</v>
      </c>
      <c r="B176" s="45">
        <v>15</v>
      </c>
      <c r="C176" s="45">
        <v>24</v>
      </c>
      <c r="D176" s="45" t="s">
        <v>291</v>
      </c>
      <c r="E176" s="66">
        <v>5.2777777777777778E-2</v>
      </c>
      <c r="F176" s="45">
        <v>25</v>
      </c>
      <c r="G176" s="45">
        <v>170</v>
      </c>
      <c r="H176" s="45">
        <v>15</v>
      </c>
    </row>
    <row r="177" spans="1:11" x14ac:dyDescent="0.25">
      <c r="A177" s="45" t="s">
        <v>59</v>
      </c>
      <c r="B177" s="45">
        <v>15</v>
      </c>
      <c r="C177" s="45">
        <v>25</v>
      </c>
      <c r="D177" s="45" t="s">
        <v>292</v>
      </c>
      <c r="E177" s="66">
        <v>5.5555555555555552E-2</v>
      </c>
      <c r="F177" s="45">
        <v>25</v>
      </c>
      <c r="G177" s="45">
        <v>170</v>
      </c>
      <c r="H177" s="45">
        <v>15</v>
      </c>
    </row>
    <row r="178" spans="1:11" x14ac:dyDescent="0.25">
      <c r="A178" s="45" t="s">
        <v>59</v>
      </c>
      <c r="B178" s="45">
        <v>15</v>
      </c>
      <c r="C178" s="45">
        <v>26</v>
      </c>
      <c r="D178" s="45" t="s">
        <v>293</v>
      </c>
      <c r="E178" s="66">
        <v>5.8333333333333327E-2</v>
      </c>
      <c r="F178" s="45">
        <v>25</v>
      </c>
      <c r="G178" s="45">
        <v>170</v>
      </c>
      <c r="H178" s="45">
        <v>15</v>
      </c>
    </row>
    <row r="179" spans="1:11" x14ac:dyDescent="0.25">
      <c r="A179" s="45" t="s">
        <v>59</v>
      </c>
      <c r="B179" s="45">
        <v>15</v>
      </c>
      <c r="C179" s="45">
        <v>27</v>
      </c>
      <c r="D179" s="45" t="s">
        <v>294</v>
      </c>
      <c r="E179" s="66">
        <v>6.1111111111111116E-2</v>
      </c>
      <c r="F179" s="45">
        <v>30</v>
      </c>
      <c r="G179" s="45">
        <v>190</v>
      </c>
      <c r="H179" s="45">
        <v>15</v>
      </c>
    </row>
    <row r="180" spans="1:11" x14ac:dyDescent="0.25">
      <c r="A180" s="45" t="s">
        <v>59</v>
      </c>
      <c r="B180" s="45">
        <v>15</v>
      </c>
      <c r="C180" s="45">
        <v>28</v>
      </c>
      <c r="D180" s="45" t="s">
        <v>295</v>
      </c>
      <c r="E180" s="66">
        <v>6.25E-2</v>
      </c>
      <c r="F180" s="45">
        <v>30</v>
      </c>
      <c r="G180" s="45">
        <v>170</v>
      </c>
      <c r="H180" s="45">
        <v>15</v>
      </c>
    </row>
    <row r="181" spans="1:11" x14ac:dyDescent="0.25">
      <c r="A181" s="45" t="s">
        <v>59</v>
      </c>
      <c r="B181" s="45">
        <v>15</v>
      </c>
      <c r="K181" s="32" t="s">
        <v>353</v>
      </c>
    </row>
    <row r="182" spans="1:11" x14ac:dyDescent="0.25">
      <c r="A182" s="45" t="s">
        <v>59</v>
      </c>
      <c r="B182" s="45">
        <v>15</v>
      </c>
      <c r="K182" s="32" t="s">
        <v>325</v>
      </c>
    </row>
    <row r="183" spans="1:11" x14ac:dyDescent="0.25">
      <c r="A183" s="45" t="s">
        <v>59</v>
      </c>
      <c r="B183" s="45">
        <v>15</v>
      </c>
      <c r="C183" s="45">
        <v>1</v>
      </c>
      <c r="D183" s="45" t="s">
        <v>296</v>
      </c>
      <c r="E183" s="66">
        <v>6.9444444444444434E-2</v>
      </c>
      <c r="F183" s="45">
        <v>30</v>
      </c>
      <c r="G183" s="45">
        <v>170</v>
      </c>
      <c r="H183" s="45">
        <v>15</v>
      </c>
    </row>
    <row r="184" spans="1:11" x14ac:dyDescent="0.25">
      <c r="A184" s="45" t="s">
        <v>59</v>
      </c>
      <c r="B184" s="45">
        <v>15</v>
      </c>
      <c r="C184" s="45">
        <v>2</v>
      </c>
      <c r="D184" s="45" t="s">
        <v>297</v>
      </c>
      <c r="E184" s="66">
        <v>7.2222222222222229E-2</v>
      </c>
      <c r="F184" s="45">
        <v>30</v>
      </c>
      <c r="G184" s="45">
        <v>170</v>
      </c>
      <c r="H184" s="45">
        <v>15</v>
      </c>
    </row>
    <row r="185" spans="1:11" x14ac:dyDescent="0.25">
      <c r="A185" s="45" t="s">
        <v>59</v>
      </c>
      <c r="B185" s="45">
        <v>15</v>
      </c>
      <c r="C185" s="45">
        <v>3</v>
      </c>
      <c r="D185" s="45" t="s">
        <v>298</v>
      </c>
      <c r="E185" s="66">
        <v>7.4999999999999997E-2</v>
      </c>
      <c r="F185" s="45">
        <v>30</v>
      </c>
      <c r="G185" s="45">
        <v>190</v>
      </c>
      <c r="H185" s="45">
        <v>15</v>
      </c>
    </row>
    <row r="186" spans="1:11" x14ac:dyDescent="0.25">
      <c r="A186" s="45" t="s">
        <v>59</v>
      </c>
      <c r="B186" s="45">
        <v>15</v>
      </c>
      <c r="C186" s="45">
        <v>4</v>
      </c>
      <c r="D186" s="45" t="s">
        <v>299</v>
      </c>
      <c r="E186" s="66">
        <v>7.6388888888888895E-2</v>
      </c>
      <c r="F186" s="45">
        <v>30</v>
      </c>
      <c r="G186" s="45">
        <v>170</v>
      </c>
      <c r="H186" s="45">
        <v>15</v>
      </c>
    </row>
    <row r="187" spans="1:11" x14ac:dyDescent="0.25">
      <c r="A187" s="45" t="s">
        <v>59</v>
      </c>
      <c r="B187" s="45">
        <v>15</v>
      </c>
      <c r="C187" s="45">
        <v>5</v>
      </c>
      <c r="D187" s="45" t="s">
        <v>300</v>
      </c>
      <c r="E187" s="66">
        <v>7.7777777777777779E-2</v>
      </c>
      <c r="F187" s="45">
        <v>30</v>
      </c>
      <c r="G187" s="45">
        <v>160</v>
      </c>
      <c r="H187" s="45">
        <v>15</v>
      </c>
    </row>
    <row r="188" spans="1:11" x14ac:dyDescent="0.25">
      <c r="A188" s="45" t="s">
        <v>59</v>
      </c>
      <c r="B188" s="45">
        <v>15</v>
      </c>
      <c r="C188" s="45">
        <v>6</v>
      </c>
      <c r="D188" s="45" t="s">
        <v>301</v>
      </c>
      <c r="E188" s="66">
        <v>7.9166666666666663E-2</v>
      </c>
      <c r="F188" s="45">
        <v>30</v>
      </c>
      <c r="G188" s="45">
        <v>200</v>
      </c>
      <c r="H188" s="45">
        <v>15</v>
      </c>
    </row>
    <row r="189" spans="1:11" x14ac:dyDescent="0.25">
      <c r="A189" s="45" t="s">
        <v>59</v>
      </c>
      <c r="B189" s="45">
        <v>15</v>
      </c>
      <c r="C189" s="45">
        <v>7</v>
      </c>
      <c r="D189" s="45" t="s">
        <v>302</v>
      </c>
      <c r="E189" s="66">
        <v>8.0555555555555561E-2</v>
      </c>
      <c r="F189" s="45">
        <v>30</v>
      </c>
      <c r="G189" s="45">
        <v>190</v>
      </c>
      <c r="H189" s="45">
        <v>15</v>
      </c>
    </row>
    <row r="190" spans="1:11" x14ac:dyDescent="0.25">
      <c r="A190" s="45" t="s">
        <v>59</v>
      </c>
      <c r="B190" s="45">
        <v>15</v>
      </c>
      <c r="C190" s="45">
        <v>8</v>
      </c>
      <c r="D190" s="45" t="s">
        <v>303</v>
      </c>
      <c r="E190" s="66">
        <v>8.3333333333333329E-2</v>
      </c>
      <c r="F190" s="45">
        <v>30</v>
      </c>
      <c r="G190" s="45">
        <v>160</v>
      </c>
      <c r="H190" s="45">
        <v>15</v>
      </c>
    </row>
    <row r="191" spans="1:11" x14ac:dyDescent="0.25">
      <c r="A191" s="45" t="s">
        <v>59</v>
      </c>
      <c r="B191" s="45">
        <v>15</v>
      </c>
      <c r="C191" s="45">
        <v>9</v>
      </c>
      <c r="D191" s="45" t="s">
        <v>304</v>
      </c>
      <c r="E191" s="66">
        <v>8.6111111111111124E-2</v>
      </c>
      <c r="F191" s="45">
        <v>25</v>
      </c>
      <c r="G191" s="45">
        <v>160</v>
      </c>
      <c r="H191" s="45">
        <v>15</v>
      </c>
    </row>
    <row r="192" spans="1:11" x14ac:dyDescent="0.25">
      <c r="A192" s="45" t="s">
        <v>59</v>
      </c>
      <c r="B192" s="45">
        <v>15</v>
      </c>
      <c r="C192" s="45">
        <v>10</v>
      </c>
      <c r="D192" s="45" t="s">
        <v>305</v>
      </c>
      <c r="E192" s="66">
        <v>8.8888888888888892E-2</v>
      </c>
      <c r="F192" s="45">
        <v>25</v>
      </c>
      <c r="G192" s="45">
        <v>190</v>
      </c>
      <c r="H192" s="45">
        <v>15</v>
      </c>
    </row>
    <row r="193" spans="1:8" x14ac:dyDescent="0.25">
      <c r="A193" s="45" t="s">
        <v>59</v>
      </c>
      <c r="B193" s="45">
        <v>15</v>
      </c>
      <c r="C193" s="45">
        <v>11</v>
      </c>
      <c r="D193" s="45" t="s">
        <v>306</v>
      </c>
      <c r="E193" s="66">
        <v>9.0277777777777776E-2</v>
      </c>
      <c r="F193" s="45">
        <v>25</v>
      </c>
      <c r="G193" s="45">
        <v>160</v>
      </c>
      <c r="H193" s="45">
        <v>15</v>
      </c>
    </row>
    <row r="194" spans="1:8" x14ac:dyDescent="0.25">
      <c r="A194" s="45" t="s">
        <v>59</v>
      </c>
      <c r="B194" s="45">
        <v>15</v>
      </c>
      <c r="C194" s="45">
        <v>12</v>
      </c>
      <c r="D194" s="45" t="s">
        <v>307</v>
      </c>
      <c r="E194" s="66">
        <v>9.4444444444444442E-2</v>
      </c>
      <c r="F194" s="45">
        <v>25</v>
      </c>
      <c r="G194" s="45">
        <v>180</v>
      </c>
      <c r="H194" s="45">
        <v>15</v>
      </c>
    </row>
    <row r="195" spans="1:8" x14ac:dyDescent="0.25">
      <c r="A195" s="45" t="s">
        <v>59</v>
      </c>
      <c r="B195" s="45">
        <v>15</v>
      </c>
      <c r="C195" s="45">
        <v>13</v>
      </c>
      <c r="D195" s="45" t="s">
        <v>308</v>
      </c>
      <c r="E195" s="66">
        <v>9.7222222222222224E-2</v>
      </c>
      <c r="F195" s="45">
        <v>25</v>
      </c>
      <c r="G195" s="45">
        <v>160</v>
      </c>
      <c r="H195" s="45">
        <v>15</v>
      </c>
    </row>
    <row r="196" spans="1:8" x14ac:dyDescent="0.25">
      <c r="A196" s="45" t="s">
        <v>59</v>
      </c>
      <c r="B196" s="45">
        <v>15</v>
      </c>
      <c r="C196" s="45">
        <v>14</v>
      </c>
      <c r="D196" s="45" t="s">
        <v>309</v>
      </c>
      <c r="E196" s="66">
        <v>9.9999999999999992E-2</v>
      </c>
      <c r="F196" s="45">
        <v>25</v>
      </c>
      <c r="G196" s="45">
        <v>180</v>
      </c>
      <c r="H196" s="45">
        <v>15</v>
      </c>
    </row>
    <row r="197" spans="1:8" x14ac:dyDescent="0.25">
      <c r="A197" s="45" t="s">
        <v>59</v>
      </c>
      <c r="B197" s="45">
        <v>15</v>
      </c>
      <c r="C197" s="45">
        <v>15</v>
      </c>
      <c r="D197" s="45" t="s">
        <v>310</v>
      </c>
      <c r="E197" s="66">
        <v>0.1013888888888889</v>
      </c>
      <c r="F197" s="45">
        <v>25</v>
      </c>
      <c r="G197" s="45">
        <v>210</v>
      </c>
      <c r="H197" s="45">
        <v>15</v>
      </c>
    </row>
    <row r="198" spans="1:8" x14ac:dyDescent="0.25">
      <c r="A198" s="45" t="s">
        <v>59</v>
      </c>
      <c r="B198" s="45">
        <v>15</v>
      </c>
      <c r="C198" s="45">
        <v>16</v>
      </c>
      <c r="D198" s="45" t="s">
        <v>311</v>
      </c>
      <c r="E198" s="66">
        <v>0.10416666666666667</v>
      </c>
      <c r="F198" s="45">
        <v>20</v>
      </c>
      <c r="G198" s="45">
        <v>180</v>
      </c>
      <c r="H198" s="45">
        <v>15</v>
      </c>
    </row>
    <row r="199" spans="1:8" x14ac:dyDescent="0.25">
      <c r="A199" s="45" t="s">
        <v>59</v>
      </c>
      <c r="B199" s="45">
        <v>15</v>
      </c>
      <c r="C199" s="45">
        <v>17</v>
      </c>
      <c r="D199" s="45" t="s">
        <v>312</v>
      </c>
      <c r="E199" s="66">
        <v>0.10555555555555556</v>
      </c>
      <c r="F199" s="45">
        <v>20</v>
      </c>
      <c r="G199" s="45">
        <v>150</v>
      </c>
      <c r="H199" s="45">
        <v>15</v>
      </c>
    </row>
    <row r="200" spans="1:8" x14ac:dyDescent="0.25">
      <c r="A200" s="45" t="s">
        <v>59</v>
      </c>
      <c r="B200" s="45">
        <v>15</v>
      </c>
      <c r="C200" s="45">
        <v>18</v>
      </c>
      <c r="D200" s="45" t="s">
        <v>313</v>
      </c>
      <c r="E200" s="66">
        <v>0.10833333333333334</v>
      </c>
      <c r="F200" s="45">
        <v>20</v>
      </c>
      <c r="G200" s="45">
        <v>180</v>
      </c>
      <c r="H200" s="45">
        <v>15</v>
      </c>
    </row>
    <row r="201" spans="1:8" x14ac:dyDescent="0.25">
      <c r="A201" s="45" t="s">
        <v>59</v>
      </c>
      <c r="B201" s="45">
        <v>15</v>
      </c>
      <c r="C201" s="45">
        <v>19</v>
      </c>
      <c r="D201" s="45" t="s">
        <v>314</v>
      </c>
      <c r="E201" s="66">
        <v>0.1111111111111111</v>
      </c>
      <c r="F201" s="45">
        <v>20</v>
      </c>
      <c r="G201" s="45">
        <v>150</v>
      </c>
      <c r="H201" s="45">
        <v>15</v>
      </c>
    </row>
    <row r="202" spans="1:8" x14ac:dyDescent="0.25">
      <c r="A202" s="45" t="s">
        <v>59</v>
      </c>
      <c r="B202" s="45">
        <v>15</v>
      </c>
      <c r="C202" s="45">
        <v>20</v>
      </c>
      <c r="D202" s="45" t="s">
        <v>315</v>
      </c>
      <c r="E202" s="66">
        <v>0.11388888888888889</v>
      </c>
      <c r="F202" s="45">
        <v>20</v>
      </c>
      <c r="G202" s="45">
        <v>180</v>
      </c>
      <c r="H202" s="45">
        <v>15</v>
      </c>
    </row>
    <row r="203" spans="1:8" x14ac:dyDescent="0.25">
      <c r="A203" s="45" t="s">
        <v>59</v>
      </c>
      <c r="B203" s="45">
        <v>15</v>
      </c>
      <c r="C203" s="45">
        <v>21</v>
      </c>
      <c r="D203" s="45" t="s">
        <v>316</v>
      </c>
      <c r="E203" s="66">
        <v>0.11805555555555557</v>
      </c>
      <c r="F203" s="45">
        <v>20</v>
      </c>
      <c r="G203" s="45">
        <v>180</v>
      </c>
      <c r="H203" s="45">
        <v>15</v>
      </c>
    </row>
    <row r="204" spans="1:8" x14ac:dyDescent="0.25">
      <c r="A204" s="45" t="s">
        <v>59</v>
      </c>
      <c r="B204" s="45">
        <v>15</v>
      </c>
      <c r="C204" s="45">
        <v>22</v>
      </c>
      <c r="D204" s="45" t="s">
        <v>317</v>
      </c>
      <c r="E204" s="66">
        <v>0.12222222222222223</v>
      </c>
      <c r="F204" s="45">
        <v>20</v>
      </c>
      <c r="G204" s="45">
        <v>150</v>
      </c>
      <c r="H204" s="45">
        <v>15</v>
      </c>
    </row>
    <row r="205" spans="1:8" x14ac:dyDescent="0.25">
      <c r="A205" s="45" t="s">
        <v>59</v>
      </c>
      <c r="B205" s="45">
        <v>15</v>
      </c>
      <c r="C205" s="45">
        <v>23</v>
      </c>
      <c r="D205" s="45" t="s">
        <v>318</v>
      </c>
      <c r="E205" s="66">
        <v>0.125</v>
      </c>
      <c r="F205" s="45">
        <v>15</v>
      </c>
      <c r="G205" s="45">
        <v>170</v>
      </c>
      <c r="H205" s="45">
        <v>15</v>
      </c>
    </row>
    <row r="206" spans="1:8" x14ac:dyDescent="0.25">
      <c r="A206" s="45" t="s">
        <v>59</v>
      </c>
      <c r="B206" s="45">
        <v>15</v>
      </c>
      <c r="C206" s="45">
        <v>24</v>
      </c>
      <c r="D206" s="45" t="s">
        <v>319</v>
      </c>
      <c r="E206" s="66">
        <v>0.13194444444444445</v>
      </c>
      <c r="F206" s="45">
        <v>7</v>
      </c>
      <c r="G206" s="45">
        <v>170</v>
      </c>
      <c r="H206" s="45">
        <v>15</v>
      </c>
    </row>
    <row r="207" spans="1:8" x14ac:dyDescent="0.25">
      <c r="A207" s="45" t="s">
        <v>59</v>
      </c>
      <c r="B207" s="45">
        <v>15</v>
      </c>
      <c r="C207" s="45">
        <v>25</v>
      </c>
      <c r="D207" s="45" t="s">
        <v>320</v>
      </c>
      <c r="E207" s="66">
        <v>0.1361111111111111</v>
      </c>
      <c r="F207" s="45">
        <v>7</v>
      </c>
      <c r="G207" s="45">
        <v>170</v>
      </c>
      <c r="H207" s="45">
        <v>15</v>
      </c>
    </row>
    <row r="208" spans="1:8" x14ac:dyDescent="0.25">
      <c r="A208" s="45" t="s">
        <v>59</v>
      </c>
      <c r="B208" s="45">
        <v>15</v>
      </c>
      <c r="C208" s="45">
        <v>26</v>
      </c>
      <c r="D208" s="45" t="s">
        <v>321</v>
      </c>
      <c r="E208" s="66">
        <v>0.1388888888888889</v>
      </c>
      <c r="F208" s="45">
        <v>7</v>
      </c>
      <c r="G208" s="45">
        <v>170</v>
      </c>
      <c r="H208" s="45">
        <v>15</v>
      </c>
    </row>
    <row r="210" spans="1:11" x14ac:dyDescent="0.25">
      <c r="A210" s="45" t="s">
        <v>59</v>
      </c>
      <c r="B210" s="45">
        <v>19</v>
      </c>
      <c r="K210" s="32" t="s">
        <v>327</v>
      </c>
    </row>
    <row r="211" spans="1:11" x14ac:dyDescent="0.25">
      <c r="A211" s="45" t="s">
        <v>59</v>
      </c>
      <c r="B211" s="45">
        <v>19</v>
      </c>
      <c r="C211" s="45">
        <v>27</v>
      </c>
      <c r="D211" s="45" t="s">
        <v>326</v>
      </c>
      <c r="E211" s="66">
        <v>0.125</v>
      </c>
      <c r="F211" s="45">
        <v>12</v>
      </c>
      <c r="G211" s="45">
        <v>190</v>
      </c>
      <c r="H211" s="45">
        <v>15</v>
      </c>
    </row>
    <row r="213" spans="1:11" x14ac:dyDescent="0.25">
      <c r="A213" s="45" t="s">
        <v>59</v>
      </c>
      <c r="B213" s="45">
        <v>21</v>
      </c>
      <c r="K213" s="32" t="s">
        <v>144</v>
      </c>
    </row>
    <row r="214" spans="1:11" x14ac:dyDescent="0.25">
      <c r="A214" s="45" t="s">
        <v>59</v>
      </c>
      <c r="B214" s="45">
        <v>21</v>
      </c>
      <c r="C214" s="45">
        <v>28</v>
      </c>
      <c r="D214" s="45" t="s">
        <v>328</v>
      </c>
      <c r="E214" s="66">
        <v>2.0833333333333332E-2</v>
      </c>
      <c r="F214" s="45">
        <v>30</v>
      </c>
      <c r="G214" s="45">
        <v>190</v>
      </c>
      <c r="H214" s="45">
        <v>15</v>
      </c>
    </row>
    <row r="215" spans="1:11" x14ac:dyDescent="0.25">
      <c r="A215" s="45" t="s">
        <v>59</v>
      </c>
      <c r="B215" s="45">
        <v>21</v>
      </c>
      <c r="C215" s="45">
        <v>29</v>
      </c>
      <c r="D215" s="45" t="s">
        <v>329</v>
      </c>
      <c r="E215" s="66">
        <v>2.7777777777777776E-2</v>
      </c>
      <c r="F215" s="45">
        <v>30</v>
      </c>
      <c r="G215" s="45">
        <v>190</v>
      </c>
      <c r="H215" s="45">
        <v>15</v>
      </c>
    </row>
    <row r="216" spans="1:11" x14ac:dyDescent="0.25">
      <c r="A216" s="45" t="s">
        <v>59</v>
      </c>
      <c r="B216" s="45">
        <v>21</v>
      </c>
      <c r="C216" s="45">
        <v>30</v>
      </c>
      <c r="D216" s="45" t="s">
        <v>330</v>
      </c>
      <c r="E216" s="66">
        <v>4.1666666666666664E-2</v>
      </c>
      <c r="F216" s="45">
        <v>50</v>
      </c>
      <c r="G216" s="45">
        <v>190</v>
      </c>
      <c r="H216" s="45">
        <v>15</v>
      </c>
    </row>
    <row r="217" spans="1:11" x14ac:dyDescent="0.25">
      <c r="A217" s="45" t="s">
        <v>59</v>
      </c>
      <c r="B217" s="45">
        <v>21</v>
      </c>
      <c r="C217" s="45">
        <v>31</v>
      </c>
      <c r="D217" s="45" t="s">
        <v>331</v>
      </c>
      <c r="E217" s="66">
        <v>4.8611111111111112E-2</v>
      </c>
      <c r="F217" s="45">
        <v>50</v>
      </c>
      <c r="G217" s="45">
        <v>190</v>
      </c>
      <c r="H217" s="45">
        <v>15</v>
      </c>
    </row>
    <row r="219" spans="1:11" x14ac:dyDescent="0.25">
      <c r="A219" s="45" t="s">
        <v>59</v>
      </c>
      <c r="B219" s="45">
        <v>28</v>
      </c>
      <c r="K219" s="32" t="s">
        <v>144</v>
      </c>
    </row>
    <row r="220" spans="1:11" x14ac:dyDescent="0.25">
      <c r="A220" s="45" t="s">
        <v>59</v>
      </c>
      <c r="B220" s="45">
        <v>28</v>
      </c>
      <c r="C220" s="45">
        <v>32</v>
      </c>
      <c r="E220" s="66">
        <v>1.7361111111111112E-2</v>
      </c>
      <c r="F220" s="45">
        <v>50</v>
      </c>
      <c r="G220" s="45">
        <v>185</v>
      </c>
      <c r="H220" s="45">
        <v>15</v>
      </c>
    </row>
    <row r="221" spans="1:11" x14ac:dyDescent="0.25">
      <c r="A221" s="45" t="s">
        <v>59</v>
      </c>
      <c r="B221" s="45">
        <v>28</v>
      </c>
      <c r="C221" s="45">
        <v>33</v>
      </c>
      <c r="E221" s="66">
        <v>2.0833333333333332E-2</v>
      </c>
      <c r="F221" s="45">
        <v>50</v>
      </c>
      <c r="G221" s="45">
        <v>185</v>
      </c>
      <c r="H221" s="45">
        <v>15</v>
      </c>
    </row>
    <row r="222" spans="1:11" x14ac:dyDescent="0.25">
      <c r="A222" s="45" t="s">
        <v>59</v>
      </c>
      <c r="B222" s="45">
        <v>28</v>
      </c>
      <c r="C222" s="45">
        <v>34</v>
      </c>
      <c r="E222" s="66">
        <v>2.7777777777777776E-2</v>
      </c>
      <c r="F222" s="45">
        <v>50</v>
      </c>
      <c r="G222" s="45">
        <v>185</v>
      </c>
      <c r="H222" s="45">
        <v>15</v>
      </c>
    </row>
    <row r="223" spans="1:11" x14ac:dyDescent="0.25">
      <c r="A223" s="45" t="s">
        <v>59</v>
      </c>
      <c r="B223" s="45">
        <v>28</v>
      </c>
      <c r="C223" s="45">
        <v>35</v>
      </c>
      <c r="E223" s="66">
        <v>4.1666666666666664E-2</v>
      </c>
      <c r="F223" s="45">
        <v>80</v>
      </c>
      <c r="G223" s="45">
        <v>185</v>
      </c>
      <c r="H223" s="45">
        <v>15</v>
      </c>
    </row>
    <row r="226" spans="1:11" x14ac:dyDescent="0.25">
      <c r="A226" s="45" t="s">
        <v>59</v>
      </c>
      <c r="B226" s="45">
        <v>28</v>
      </c>
      <c r="K226" s="32" t="s">
        <v>144</v>
      </c>
    </row>
    <row r="227" spans="1:11" x14ac:dyDescent="0.25">
      <c r="A227" s="45" t="s">
        <v>59</v>
      </c>
      <c r="B227" s="45">
        <v>29</v>
      </c>
      <c r="C227" s="45">
        <v>36</v>
      </c>
      <c r="E227" s="66">
        <v>0.99305555555555547</v>
      </c>
      <c r="F227" s="45">
        <v>25</v>
      </c>
      <c r="G227" s="45">
        <v>180</v>
      </c>
      <c r="H227" s="45">
        <v>15</v>
      </c>
    </row>
    <row r="228" spans="1:11" x14ac:dyDescent="0.25">
      <c r="A228" s="45" t="s">
        <v>59</v>
      </c>
      <c r="B228" s="45">
        <v>29</v>
      </c>
      <c r="C228" s="45">
        <v>37</v>
      </c>
      <c r="E228" s="66">
        <v>0</v>
      </c>
      <c r="F228" s="45">
        <v>40</v>
      </c>
      <c r="G228" s="45">
        <v>180</v>
      </c>
      <c r="H228" s="45">
        <v>15</v>
      </c>
    </row>
    <row r="229" spans="1:11" x14ac:dyDescent="0.25">
      <c r="A229" s="45" t="s">
        <v>59</v>
      </c>
      <c r="B229" s="45">
        <v>29</v>
      </c>
      <c r="C229" s="45">
        <v>38</v>
      </c>
      <c r="E229" s="66">
        <v>1.0416666666666666E-2</v>
      </c>
      <c r="F229" s="45">
        <v>50</v>
      </c>
      <c r="G229" s="45">
        <v>180</v>
      </c>
      <c r="H229" s="45">
        <v>15</v>
      </c>
      <c r="K229" s="32" t="s">
        <v>334</v>
      </c>
    </row>
    <row r="230" spans="1:11" x14ac:dyDescent="0.25">
      <c r="A230" s="45" t="s">
        <v>59</v>
      </c>
      <c r="B230" s="45">
        <v>29</v>
      </c>
      <c r="K230" s="32" t="s">
        <v>332</v>
      </c>
    </row>
    <row r="231" spans="1:11" x14ac:dyDescent="0.25">
      <c r="A231" s="45" t="s">
        <v>59</v>
      </c>
      <c r="B231" s="45">
        <v>29</v>
      </c>
      <c r="K231" s="32" t="s">
        <v>333</v>
      </c>
    </row>
    <row r="233" spans="1:11" x14ac:dyDescent="0.25">
      <c r="A233" s="45" t="s">
        <v>60</v>
      </c>
      <c r="B233" s="45">
        <v>9</v>
      </c>
      <c r="K233" s="32" t="s">
        <v>144</v>
      </c>
    </row>
    <row r="234" spans="1:11" x14ac:dyDescent="0.25">
      <c r="A234" s="45" t="s">
        <v>60</v>
      </c>
      <c r="B234" s="45">
        <v>9</v>
      </c>
      <c r="C234" s="45">
        <v>1</v>
      </c>
      <c r="E234" s="66">
        <v>0.15277777777777776</v>
      </c>
      <c r="F234" s="45">
        <v>30</v>
      </c>
      <c r="G234" s="45">
        <v>200</v>
      </c>
      <c r="H234" s="45">
        <v>15</v>
      </c>
    </row>
    <row r="235" spans="1:11" x14ac:dyDescent="0.25">
      <c r="A235" s="45" t="s">
        <v>60</v>
      </c>
      <c r="B235" s="45">
        <v>9</v>
      </c>
      <c r="C235" s="45">
        <v>2</v>
      </c>
      <c r="E235" s="66">
        <v>0.15972222222222224</v>
      </c>
      <c r="F235" s="45">
        <v>25</v>
      </c>
      <c r="G235" s="45">
        <v>190</v>
      </c>
      <c r="H235" s="45">
        <v>15</v>
      </c>
    </row>
    <row r="236" spans="1:11" x14ac:dyDescent="0.25">
      <c r="A236" s="45" t="s">
        <v>60</v>
      </c>
      <c r="B236" s="45">
        <v>9</v>
      </c>
      <c r="C236" s="45">
        <v>3</v>
      </c>
      <c r="E236" s="66">
        <v>0.16666666666666666</v>
      </c>
      <c r="F236" s="45">
        <v>15</v>
      </c>
      <c r="G236" s="45">
        <v>190</v>
      </c>
      <c r="H236" s="45">
        <v>15</v>
      </c>
    </row>
    <row r="237" spans="1:11" x14ac:dyDescent="0.25">
      <c r="A237" s="45" t="s">
        <v>60</v>
      </c>
      <c r="B237" s="45">
        <v>9</v>
      </c>
      <c r="C237" s="45">
        <v>4</v>
      </c>
      <c r="E237" s="66">
        <v>0.17361111111111113</v>
      </c>
      <c r="F237" s="45">
        <v>10</v>
      </c>
      <c r="G237" s="45">
        <v>190</v>
      </c>
      <c r="H237" s="45">
        <v>15</v>
      </c>
    </row>
    <row r="239" spans="1:11" x14ac:dyDescent="0.25">
      <c r="A239" s="45" t="s">
        <v>60</v>
      </c>
      <c r="B239" s="45">
        <v>15</v>
      </c>
      <c r="K239" s="32" t="s">
        <v>335</v>
      </c>
    </row>
  </sheetData>
  <sheetProtection algorithmName="SHA-512" hashValue="KHJLk5Vz7zi0daz+fIs02aE0WbpZrS4lwlrp5Qvd8OeIUqS1KSWKkTGSVJ8Zk9zVYwKjcDyivHsbGRndwrZXBw==" saltValue="w5efCX2QlWv4Mz8N18XAEw==" spinCount="100000" sheet="1" objects="1" scenarios="1"/>
  <mergeCells count="3">
    <mergeCell ref="G1:H1"/>
    <mergeCell ref="I1:J1"/>
    <mergeCell ref="C1:F1"/>
  </mergeCells>
  <phoneticPr fontId="1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1959 N</vt:lpstr>
      <vt:lpstr>1959 V</vt:lpstr>
      <vt:lpstr>1959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2020-12-01T12:16:12Z</dcterms:created>
  <dcterms:modified xsi:type="dcterms:W3CDTF">2022-08-01T07:18:15Z</dcterms:modified>
</cp:coreProperties>
</file>