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Kopīgie diski\Jānis_K\Mezosfēras mākoņi\Žurnāli\Gatavi repozitorijam\"/>
    </mc:Choice>
  </mc:AlternateContent>
  <xr:revisionPtr revIDLastSave="0" documentId="13_ncr:1_{22403CA5-65F1-4CD7-B4C4-F21D0BB7B2D9}" xr6:coauthVersionLast="47" xr6:coauthVersionMax="47" xr10:uidLastSave="{00000000-0000-0000-0000-000000000000}"/>
  <bookViews>
    <workbookView xWindow="630" yWindow="930" windowWidth="26580" windowHeight="14595" xr2:uid="{2ADBB7FD-2072-4932-B210-230DBE3310B2}"/>
  </bookViews>
  <sheets>
    <sheet name="Ievads" sheetId="4" r:id="rId1"/>
    <sheet name="1982 N" sheetId="1" r:id="rId2"/>
    <sheet name="1982 V" sheetId="2" r:id="rId3"/>
    <sheet name="1982 F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667" i="2" l="1"/>
  <c r="N666" i="2"/>
  <c r="N665" i="2"/>
  <c r="N664" i="2"/>
  <c r="N663" i="2"/>
  <c r="N662" i="2"/>
  <c r="N661" i="2"/>
  <c r="N660" i="2"/>
  <c r="N659" i="2"/>
  <c r="N658" i="2"/>
  <c r="N657" i="2"/>
  <c r="N656" i="2"/>
  <c r="N655" i="2"/>
  <c r="N654" i="2"/>
  <c r="N653" i="2"/>
  <c r="N652" i="2"/>
  <c r="N651" i="2"/>
  <c r="N650" i="2"/>
  <c r="N649" i="2"/>
  <c r="N648" i="2"/>
  <c r="N647" i="2"/>
  <c r="N646" i="2"/>
  <c r="N645" i="2"/>
  <c r="N644" i="2"/>
  <c r="N643" i="2"/>
  <c r="N642" i="2"/>
  <c r="N641" i="2"/>
  <c r="N640" i="2"/>
  <c r="N639" i="2"/>
  <c r="N638" i="2"/>
  <c r="N637" i="2"/>
  <c r="N636" i="2"/>
  <c r="N635" i="2"/>
  <c r="N634" i="2"/>
  <c r="N633" i="2"/>
  <c r="N632" i="2"/>
  <c r="N631" i="2"/>
  <c r="N630" i="2"/>
  <c r="N629" i="2"/>
  <c r="N628" i="2"/>
  <c r="N627" i="2"/>
  <c r="N626" i="2"/>
  <c r="N625" i="2"/>
  <c r="N624" i="2"/>
  <c r="N623" i="2"/>
  <c r="N622" i="2"/>
  <c r="N621" i="2"/>
  <c r="N620" i="2"/>
  <c r="N619" i="2"/>
  <c r="N618" i="2"/>
  <c r="N617" i="2"/>
  <c r="N616" i="2"/>
  <c r="N615" i="2"/>
  <c r="N614" i="2"/>
  <c r="N613" i="2"/>
  <c r="N612" i="2"/>
  <c r="N611" i="2"/>
  <c r="N610" i="2"/>
  <c r="N609" i="2"/>
  <c r="N608" i="2"/>
  <c r="N607" i="2"/>
  <c r="N606" i="2"/>
  <c r="N605" i="2"/>
  <c r="N604" i="2"/>
  <c r="N603" i="2"/>
  <c r="N602" i="2"/>
  <c r="N601" i="2"/>
  <c r="N600" i="2"/>
  <c r="N599" i="2"/>
  <c r="N598" i="2"/>
  <c r="N597" i="2"/>
  <c r="N596" i="2"/>
  <c r="N595" i="2"/>
  <c r="N594" i="2"/>
  <c r="N593" i="2"/>
  <c r="N592" i="2"/>
  <c r="N591" i="2"/>
  <c r="N590" i="2"/>
  <c r="N589" i="2"/>
  <c r="N588" i="2"/>
  <c r="N587" i="2"/>
  <c r="N586" i="2"/>
  <c r="N585" i="2"/>
  <c r="N584" i="2"/>
  <c r="N583" i="2"/>
  <c r="N582" i="2"/>
  <c r="N581" i="2"/>
  <c r="N580" i="2"/>
  <c r="N579" i="2"/>
  <c r="N578" i="2"/>
  <c r="N577" i="2"/>
  <c r="N576" i="2"/>
  <c r="N575" i="2"/>
  <c r="N574" i="2"/>
  <c r="N573" i="2"/>
  <c r="N572" i="2"/>
  <c r="N571" i="2"/>
  <c r="N570" i="2"/>
  <c r="N569" i="2"/>
  <c r="N568" i="2"/>
  <c r="N567" i="2"/>
  <c r="N566" i="2"/>
  <c r="N565" i="2"/>
  <c r="N564" i="2"/>
  <c r="N563" i="2"/>
  <c r="N562" i="2"/>
  <c r="N561" i="2"/>
  <c r="N560" i="2"/>
  <c r="N559" i="2"/>
  <c r="N558" i="2"/>
  <c r="N557" i="2"/>
  <c r="N556" i="2"/>
  <c r="N555" i="2"/>
  <c r="N554" i="2"/>
  <c r="N553" i="2"/>
  <c r="N552" i="2"/>
  <c r="N551" i="2"/>
  <c r="N550" i="2"/>
  <c r="N549" i="2"/>
  <c r="N548" i="2"/>
  <c r="N547" i="2"/>
  <c r="N546" i="2"/>
  <c r="N545" i="2"/>
  <c r="N544" i="2"/>
  <c r="N543" i="2"/>
  <c r="N542" i="2"/>
  <c r="N541" i="2"/>
  <c r="N540" i="2"/>
  <c r="N539" i="2"/>
  <c r="N538" i="2"/>
  <c r="N537" i="2"/>
  <c r="N536" i="2"/>
  <c r="N535" i="2"/>
  <c r="N534" i="2"/>
  <c r="N533" i="2"/>
  <c r="N532" i="2"/>
  <c r="N531" i="2"/>
  <c r="N530" i="2"/>
  <c r="N529" i="2"/>
  <c r="N528" i="2"/>
  <c r="N527" i="2"/>
  <c r="N526" i="2"/>
  <c r="N525" i="2"/>
  <c r="N524" i="2"/>
  <c r="N523" i="2"/>
  <c r="N522" i="2"/>
  <c r="N521" i="2"/>
  <c r="N520" i="2"/>
  <c r="N519" i="2"/>
  <c r="N518" i="2"/>
  <c r="N517" i="2"/>
  <c r="N516" i="2"/>
  <c r="N515" i="2"/>
  <c r="N514" i="2"/>
  <c r="N513" i="2"/>
  <c r="N512" i="2"/>
  <c r="N511" i="2"/>
  <c r="N510" i="2"/>
  <c r="N509" i="2"/>
  <c r="N508" i="2"/>
  <c r="N507" i="2"/>
  <c r="N506" i="2"/>
  <c r="N505" i="2"/>
  <c r="N504" i="2"/>
  <c r="N503" i="2"/>
  <c r="N502" i="2"/>
  <c r="N501" i="2"/>
  <c r="N500" i="2"/>
  <c r="N499" i="2"/>
  <c r="N498" i="2"/>
  <c r="N497" i="2"/>
  <c r="N496" i="2"/>
  <c r="N495" i="2"/>
  <c r="N494" i="2"/>
  <c r="N493" i="2"/>
  <c r="N492" i="2"/>
  <c r="N491" i="2"/>
  <c r="N490" i="2"/>
  <c r="N489" i="2"/>
  <c r="N488" i="2"/>
  <c r="N487" i="2"/>
  <c r="N486" i="2"/>
  <c r="N485" i="2"/>
  <c r="N484" i="2"/>
  <c r="N483" i="2"/>
  <c r="N482" i="2"/>
  <c r="N481" i="2"/>
  <c r="N480" i="2"/>
  <c r="N479" i="2"/>
  <c r="N478" i="2"/>
  <c r="N477" i="2"/>
  <c r="N476" i="2"/>
  <c r="N475" i="2"/>
  <c r="N474" i="2"/>
  <c r="N473" i="2"/>
  <c r="N472" i="2"/>
  <c r="N471" i="2"/>
  <c r="N470" i="2"/>
  <c r="N469" i="2"/>
  <c r="N468" i="2"/>
  <c r="N467" i="2"/>
  <c r="N466" i="2"/>
  <c r="N465" i="2"/>
  <c r="N464" i="2"/>
  <c r="N463" i="2"/>
  <c r="N462" i="2"/>
  <c r="N461" i="2"/>
  <c r="N460" i="2"/>
  <c r="N459" i="2"/>
  <c r="N458" i="2"/>
  <c r="N457" i="2"/>
  <c r="N456" i="2"/>
  <c r="N455" i="2"/>
  <c r="N454" i="2"/>
  <c r="N453" i="2"/>
  <c r="N452" i="2"/>
  <c r="N451" i="2"/>
  <c r="N450" i="2"/>
  <c r="N449" i="2"/>
  <c r="N448" i="2"/>
  <c r="N447" i="2"/>
  <c r="N446" i="2"/>
  <c r="N445" i="2"/>
  <c r="N444" i="2"/>
  <c r="N443" i="2"/>
  <c r="N442" i="2"/>
  <c r="N441" i="2"/>
  <c r="N440" i="2"/>
  <c r="N439" i="2"/>
  <c r="N438" i="2"/>
  <c r="N437" i="2"/>
  <c r="N436" i="2"/>
  <c r="N435" i="2"/>
  <c r="N434" i="2"/>
  <c r="N433" i="2"/>
  <c r="N432" i="2"/>
  <c r="N431" i="2"/>
  <c r="N430" i="2"/>
  <c r="N429" i="2"/>
  <c r="N428" i="2"/>
  <c r="N427" i="2"/>
  <c r="N426" i="2"/>
  <c r="N425" i="2"/>
  <c r="N424" i="2"/>
  <c r="N423" i="2"/>
  <c r="N422" i="2"/>
  <c r="N421" i="2"/>
  <c r="N420" i="2"/>
  <c r="N419" i="2"/>
  <c r="N418" i="2"/>
  <c r="N417" i="2"/>
  <c r="N416" i="2"/>
  <c r="N415" i="2"/>
  <c r="N414" i="2"/>
  <c r="N413" i="2"/>
  <c r="N412" i="2"/>
  <c r="N411" i="2"/>
  <c r="N410" i="2"/>
  <c r="N409" i="2"/>
  <c r="N408" i="2"/>
  <c r="N407" i="2"/>
  <c r="N406" i="2"/>
  <c r="N405" i="2"/>
  <c r="N404" i="2"/>
  <c r="N403" i="2"/>
  <c r="N402" i="2"/>
  <c r="N401" i="2"/>
  <c r="N400" i="2"/>
  <c r="N399" i="2"/>
  <c r="N398" i="2"/>
  <c r="N397" i="2"/>
  <c r="N396" i="2"/>
  <c r="N395" i="2"/>
  <c r="N394" i="2"/>
  <c r="N393" i="2"/>
  <c r="N392" i="2"/>
  <c r="N391" i="2"/>
  <c r="N390" i="2"/>
  <c r="N389" i="2"/>
  <c r="N388" i="2"/>
  <c r="N387" i="2"/>
  <c r="N386" i="2"/>
  <c r="N385" i="2"/>
  <c r="N384" i="2"/>
  <c r="N383" i="2"/>
  <c r="N382" i="2"/>
  <c r="N381" i="2"/>
  <c r="N380" i="2"/>
  <c r="N379" i="2"/>
  <c r="N378" i="2"/>
  <c r="N377" i="2"/>
  <c r="N376" i="2"/>
  <c r="N375" i="2"/>
  <c r="N374" i="2"/>
  <c r="N373" i="2"/>
  <c r="N372" i="2"/>
  <c r="N371" i="2"/>
  <c r="N370" i="2"/>
  <c r="N369" i="2"/>
  <c r="N368" i="2"/>
  <c r="N367" i="2"/>
  <c r="N366" i="2"/>
  <c r="N365" i="2"/>
  <c r="N364" i="2"/>
  <c r="N363" i="2"/>
  <c r="N362" i="2"/>
  <c r="N361" i="2"/>
  <c r="N360" i="2"/>
  <c r="N359" i="2"/>
  <c r="N358" i="2"/>
  <c r="N357" i="2"/>
  <c r="N356" i="2"/>
  <c r="N355" i="2"/>
  <c r="N354" i="2"/>
  <c r="N353" i="2"/>
  <c r="N352" i="2"/>
  <c r="N351" i="2"/>
  <c r="N350" i="2"/>
  <c r="N349" i="2"/>
  <c r="N348" i="2"/>
  <c r="N347" i="2"/>
  <c r="N346" i="2"/>
  <c r="N345" i="2"/>
  <c r="N344" i="2"/>
  <c r="N343" i="2"/>
  <c r="N342" i="2"/>
  <c r="N341" i="2"/>
  <c r="N340" i="2"/>
  <c r="N339" i="2"/>
  <c r="N338" i="2"/>
  <c r="N337" i="2"/>
  <c r="N336" i="2"/>
  <c r="N335" i="2"/>
  <c r="N334" i="2"/>
  <c r="N333" i="2"/>
  <c r="N332" i="2"/>
  <c r="N331" i="2"/>
  <c r="N330" i="2"/>
  <c r="N329" i="2"/>
  <c r="N328" i="2"/>
  <c r="N327" i="2"/>
  <c r="N326" i="2"/>
  <c r="N325" i="2"/>
  <c r="N324" i="2"/>
  <c r="N323" i="2"/>
  <c r="N322" i="2"/>
  <c r="N321" i="2"/>
  <c r="N320" i="2"/>
  <c r="N319" i="2"/>
  <c r="N318" i="2"/>
  <c r="N317" i="2"/>
  <c r="N316" i="2"/>
  <c r="N315" i="2"/>
  <c r="N314" i="2"/>
  <c r="N313" i="2"/>
  <c r="N312" i="2"/>
  <c r="N311" i="2"/>
  <c r="N310" i="2"/>
  <c r="N309" i="2"/>
  <c r="N308" i="2"/>
  <c r="N307" i="2"/>
  <c r="N306" i="2"/>
  <c r="N305" i="2"/>
  <c r="N304" i="2"/>
  <c r="N303" i="2"/>
  <c r="N302" i="2"/>
  <c r="N301" i="2"/>
  <c r="N300" i="2"/>
  <c r="N299" i="2"/>
  <c r="N298" i="2"/>
  <c r="N297" i="2"/>
  <c r="N296" i="2"/>
  <c r="N295" i="2"/>
  <c r="N294" i="2"/>
  <c r="N293" i="2"/>
  <c r="N292" i="2"/>
  <c r="N291" i="2"/>
  <c r="N290" i="2"/>
  <c r="N289" i="2"/>
  <c r="N288" i="2"/>
  <c r="N287" i="2"/>
  <c r="N286" i="2"/>
  <c r="N285" i="2"/>
  <c r="N284" i="2"/>
  <c r="N283" i="2"/>
  <c r="N282" i="2"/>
  <c r="N281" i="2"/>
  <c r="N280" i="2"/>
  <c r="N279" i="2"/>
  <c r="N278" i="2"/>
  <c r="N277" i="2"/>
  <c r="N276" i="2"/>
  <c r="N275" i="2"/>
  <c r="N274" i="2"/>
  <c r="N273" i="2"/>
  <c r="N272" i="2"/>
  <c r="N271" i="2"/>
  <c r="N270" i="2"/>
  <c r="N269" i="2"/>
  <c r="N268" i="2"/>
  <c r="N267" i="2"/>
  <c r="N266" i="2"/>
  <c r="N265" i="2"/>
  <c r="N264" i="2"/>
  <c r="N263" i="2"/>
  <c r="N262" i="2"/>
  <c r="N261" i="2"/>
  <c r="N260" i="2"/>
  <c r="N259" i="2"/>
  <c r="N258" i="2"/>
  <c r="N257" i="2"/>
  <c r="N256" i="2"/>
  <c r="N255" i="2"/>
  <c r="N254" i="2"/>
  <c r="N253" i="2"/>
  <c r="N252" i="2"/>
  <c r="N251" i="2"/>
  <c r="N250" i="2"/>
  <c r="N249" i="2"/>
  <c r="N248" i="2"/>
  <c r="N247" i="2"/>
  <c r="N246" i="2"/>
  <c r="N245" i="2"/>
  <c r="N244" i="2"/>
  <c r="N243" i="2"/>
  <c r="N242" i="2"/>
  <c r="N241" i="2"/>
  <c r="N240" i="2"/>
  <c r="N239" i="2"/>
  <c r="N238" i="2"/>
  <c r="N237" i="2"/>
  <c r="N236" i="2"/>
  <c r="N235" i="2"/>
  <c r="N234" i="2"/>
  <c r="N233" i="2"/>
  <c r="N232" i="2"/>
  <c r="N231" i="2"/>
  <c r="N230" i="2"/>
  <c r="N229" i="2"/>
  <c r="N228" i="2"/>
  <c r="N227" i="2"/>
  <c r="N226" i="2"/>
  <c r="N225" i="2"/>
  <c r="N224" i="2"/>
  <c r="N223" i="2"/>
  <c r="N222" i="2"/>
  <c r="N221" i="2"/>
  <c r="N220" i="2"/>
  <c r="N219" i="2"/>
  <c r="N218" i="2"/>
  <c r="N217" i="2"/>
  <c r="N216" i="2"/>
  <c r="N215" i="2"/>
  <c r="N214" i="2"/>
  <c r="N213" i="2"/>
  <c r="N212" i="2"/>
  <c r="N211" i="2"/>
  <c r="N210" i="2"/>
  <c r="N209" i="2"/>
  <c r="N208" i="2"/>
  <c r="N207" i="2"/>
  <c r="N206" i="2"/>
  <c r="N205" i="2"/>
  <c r="N204" i="2"/>
  <c r="N203" i="2"/>
  <c r="N202" i="2"/>
  <c r="N201" i="2"/>
  <c r="N200" i="2"/>
  <c r="N199" i="2"/>
  <c r="N198" i="2"/>
  <c r="N197" i="2"/>
  <c r="N196" i="2"/>
  <c r="N195" i="2"/>
  <c r="N194" i="2"/>
  <c r="N193" i="2"/>
  <c r="N192" i="2"/>
  <c r="N191" i="2"/>
  <c r="N190" i="2"/>
  <c r="N189" i="2"/>
  <c r="N188" i="2"/>
  <c r="N187" i="2"/>
  <c r="N186" i="2"/>
  <c r="N185" i="2"/>
  <c r="N184" i="2"/>
  <c r="N183" i="2"/>
  <c r="N182" i="2"/>
  <c r="N181" i="2"/>
  <c r="N180" i="2"/>
  <c r="N179" i="2"/>
  <c r="N178" i="2"/>
  <c r="N177" i="2"/>
  <c r="N176" i="2"/>
  <c r="N175" i="2"/>
  <c r="N174" i="2"/>
  <c r="N173" i="2"/>
  <c r="N172" i="2"/>
  <c r="N171" i="2"/>
  <c r="N170" i="2"/>
  <c r="N169" i="2"/>
  <c r="N168" i="2"/>
  <c r="N167" i="2"/>
  <c r="N166" i="2"/>
  <c r="N165" i="2"/>
  <c r="N164" i="2"/>
  <c r="N163" i="2"/>
  <c r="N162" i="2"/>
  <c r="N161" i="2"/>
  <c r="N160" i="2"/>
  <c r="N159" i="2"/>
  <c r="N158" i="2"/>
  <c r="N157" i="2"/>
  <c r="N156" i="2"/>
  <c r="N155" i="2"/>
  <c r="N154" i="2"/>
  <c r="N153" i="2"/>
  <c r="N152" i="2"/>
  <c r="N151" i="2"/>
  <c r="N150" i="2"/>
  <c r="N149" i="2"/>
  <c r="N148" i="2"/>
  <c r="N147" i="2"/>
  <c r="N146" i="2"/>
  <c r="N145" i="2"/>
  <c r="N144" i="2"/>
  <c r="N143" i="2"/>
  <c r="N142" i="2"/>
  <c r="N141" i="2"/>
  <c r="N140" i="2"/>
  <c r="N139" i="2"/>
  <c r="N138" i="2"/>
  <c r="N137" i="2"/>
  <c r="N136" i="2"/>
  <c r="N135" i="2"/>
  <c r="N134" i="2"/>
  <c r="N133" i="2"/>
  <c r="N132" i="2"/>
  <c r="N131" i="2"/>
  <c r="N130" i="2"/>
  <c r="N129" i="2"/>
  <c r="N128" i="2"/>
  <c r="N127" i="2"/>
  <c r="N126" i="2"/>
  <c r="N125" i="2"/>
  <c r="N124" i="2"/>
  <c r="N123" i="2"/>
  <c r="N122" i="2"/>
  <c r="N121" i="2"/>
  <c r="N120" i="2"/>
  <c r="N119" i="2"/>
  <c r="N118" i="2"/>
  <c r="N117" i="2"/>
  <c r="N116" i="2"/>
  <c r="N115" i="2"/>
  <c r="N114" i="2"/>
  <c r="N113" i="2"/>
  <c r="N112" i="2"/>
  <c r="N111" i="2"/>
  <c r="N110" i="2"/>
  <c r="N109" i="2"/>
  <c r="N108" i="2"/>
  <c r="N107" i="2"/>
  <c r="N106" i="2"/>
  <c r="N105" i="2"/>
  <c r="N104" i="2"/>
  <c r="N103" i="2"/>
  <c r="N102" i="2"/>
  <c r="N101" i="2"/>
  <c r="N100" i="2"/>
  <c r="N99" i="2"/>
  <c r="N98" i="2"/>
  <c r="N97" i="2"/>
  <c r="N96" i="2"/>
  <c r="N95" i="2"/>
  <c r="N94" i="2"/>
  <c r="N93" i="2"/>
  <c r="N92" i="2"/>
  <c r="N91" i="2"/>
  <c r="N90" i="2"/>
  <c r="N89" i="2"/>
  <c r="N88" i="2"/>
  <c r="N87" i="2"/>
  <c r="N86" i="2"/>
  <c r="N85" i="2"/>
  <c r="N84" i="2"/>
  <c r="N83" i="2"/>
  <c r="N82" i="2"/>
  <c r="N81" i="2"/>
  <c r="N80" i="2"/>
  <c r="N79" i="2"/>
  <c r="N78" i="2"/>
  <c r="N77" i="2"/>
  <c r="N76" i="2"/>
  <c r="N75" i="2"/>
  <c r="N74" i="2"/>
  <c r="N73" i="2"/>
  <c r="N72" i="2"/>
  <c r="N71" i="2"/>
  <c r="N70" i="2"/>
  <c r="N69" i="2"/>
  <c r="N68" i="2"/>
  <c r="N67" i="2"/>
  <c r="N66" i="2"/>
  <c r="N65" i="2"/>
  <c r="N64" i="2"/>
  <c r="N63" i="2"/>
  <c r="N62" i="2"/>
  <c r="N61" i="2"/>
  <c r="N60" i="2"/>
  <c r="N59" i="2"/>
  <c r="N58" i="2"/>
  <c r="N57" i="2"/>
  <c r="N56" i="2"/>
  <c r="N55" i="2"/>
  <c r="N54" i="2"/>
  <c r="N53" i="2"/>
  <c r="N52" i="2"/>
  <c r="N51" i="2"/>
  <c r="N50" i="2"/>
  <c r="N49" i="2"/>
  <c r="N48" i="2"/>
  <c r="N47" i="2"/>
  <c r="N46" i="2"/>
  <c r="N45" i="2"/>
  <c r="N44" i="2"/>
  <c r="N43" i="2"/>
  <c r="N42" i="2"/>
  <c r="N41" i="2"/>
  <c r="N40" i="2"/>
  <c r="N39" i="2"/>
  <c r="N38" i="2"/>
  <c r="N37" i="2"/>
  <c r="N36" i="2"/>
  <c r="N35" i="2"/>
  <c r="N34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6" i="2"/>
  <c r="N5" i="2"/>
  <c r="N4" i="2"/>
  <c r="N3" i="2"/>
  <c r="I48" i="1"/>
  <c r="I47" i="1"/>
  <c r="I42" i="1"/>
  <c r="J48" i="1" l="1"/>
  <c r="J47" i="1"/>
  <c r="I45" i="1"/>
  <c r="L43" i="1"/>
  <c r="J43" i="1"/>
  <c r="I43" i="1"/>
  <c r="I44" i="1" l="1"/>
</calcChain>
</file>

<file path=xl/sharedStrings.xml><?xml version="1.0" encoding="utf-8"?>
<sst xmlns="http://schemas.openxmlformats.org/spreadsheetml/2006/main" count="2228" uniqueCount="207">
  <si>
    <t>Mēnesis</t>
  </si>
  <si>
    <t>Datums</t>
  </si>
  <si>
    <t>Pulksteņa korekcija</t>
  </si>
  <si>
    <t>Novērotāji</t>
  </si>
  <si>
    <t>Piezīmes</t>
  </si>
  <si>
    <t>1.</t>
  </si>
  <si>
    <t>2.</t>
  </si>
  <si>
    <t>3.</t>
  </si>
  <si>
    <t>Laiks, h:min</t>
  </si>
  <si>
    <t>Saules dziļums</t>
  </si>
  <si>
    <t>Sudrabainie mākoņi</t>
  </si>
  <si>
    <t>Meteoroloģiskie dati</t>
  </si>
  <si>
    <t>Ir vai nav</t>
  </si>
  <si>
    <t>Spožums</t>
  </si>
  <si>
    <t>Veids</t>
  </si>
  <si>
    <t>Krēslas segments</t>
  </si>
  <si>
    <t>Apmākšanās</t>
  </si>
  <si>
    <t>Zemie mākoņi</t>
  </si>
  <si>
    <t>p, mm Hg</t>
  </si>
  <si>
    <t>t, °C</t>
  </si>
  <si>
    <t>Virziens</t>
  </si>
  <si>
    <t>A</t>
  </si>
  <si>
    <t>h</t>
  </si>
  <si>
    <t>Jūn</t>
  </si>
  <si>
    <t>nav!</t>
  </si>
  <si>
    <t>nav</t>
  </si>
  <si>
    <t>nav?</t>
  </si>
  <si>
    <t>B</t>
  </si>
  <si>
    <t>C</t>
  </si>
  <si>
    <t>D</t>
  </si>
  <si>
    <t>-</t>
  </si>
  <si>
    <t>E</t>
  </si>
  <si>
    <t>???</t>
  </si>
  <si>
    <t>?</t>
  </si>
  <si>
    <t>ir?</t>
  </si>
  <si>
    <t>ir</t>
  </si>
  <si>
    <t>1 (flērs)</t>
  </si>
  <si>
    <t>Visu nakti līst; pūš spēcīgs vējš. Novērojumi nav iespējami.</t>
  </si>
  <si>
    <t>Jūl</t>
  </si>
  <si>
    <t>migla (?)</t>
  </si>
  <si>
    <t>migla spēcīgāka</t>
  </si>
  <si>
    <t>1, 2a</t>
  </si>
  <si>
    <t>FED-3</t>
  </si>
  <si>
    <t>lietus</t>
  </si>
  <si>
    <t>līst</t>
  </si>
  <si>
    <t>ir!</t>
  </si>
  <si>
    <t>1-3</t>
  </si>
  <si>
    <t>1, 2</t>
  </si>
  <si>
    <t>1, 2b</t>
  </si>
  <si>
    <t>1, 3b</t>
  </si>
  <si>
    <t>1, 2b, 4b</t>
  </si>
  <si>
    <t>2b, 4bd, 3bc</t>
  </si>
  <si>
    <t>2b, 3ab</t>
  </si>
  <si>
    <t>viegla migla</t>
  </si>
  <si>
    <t>migla pazuda</t>
  </si>
  <si>
    <t>iespējams, ka aizsvīdis objektīvs</t>
  </si>
  <si>
    <t>3, 4</t>
  </si>
  <si>
    <t>1, 2b, 3b</t>
  </si>
  <si>
    <t>1, 2ab, 3b</t>
  </si>
  <si>
    <t>1, 2ab</t>
  </si>
  <si>
    <t>1, 5</t>
  </si>
  <si>
    <t>tukšs kadrs</t>
  </si>
  <si>
    <t>1, 2b, 3</t>
  </si>
  <si>
    <t>Vilia</t>
  </si>
  <si>
    <t>Jūnijs</t>
  </si>
  <si>
    <t>17/18</t>
  </si>
  <si>
    <t>18/19</t>
  </si>
  <si>
    <t>19/20</t>
  </si>
  <si>
    <t>20/21</t>
  </si>
  <si>
    <t>21/22</t>
  </si>
  <si>
    <t>22/23</t>
  </si>
  <si>
    <t>23/24</t>
  </si>
  <si>
    <t>24/25</t>
  </si>
  <si>
    <t>25/26</t>
  </si>
  <si>
    <t>26/27</t>
  </si>
  <si>
    <t>27/28</t>
  </si>
  <si>
    <t>28/29</t>
  </si>
  <si>
    <t>29/30</t>
  </si>
  <si>
    <t>Jūlijs</t>
  </si>
  <si>
    <t>13/14</t>
  </si>
  <si>
    <t>14/15</t>
  </si>
  <si>
    <t>15/16</t>
  </si>
  <si>
    <t>16/17</t>
  </si>
  <si>
    <t>Bruce 0</t>
  </si>
  <si>
    <t>Bruce -1</t>
  </si>
  <si>
    <t>Bruce -35,5</t>
  </si>
  <si>
    <t>Bruce -6</t>
  </si>
  <si>
    <t>Bruce -8,5</t>
  </si>
  <si>
    <t>Bruce -10,5</t>
  </si>
  <si>
    <t>Bruce -13,5</t>
  </si>
  <si>
    <t>Bruce -16</t>
  </si>
  <si>
    <t>Bruce -18</t>
  </si>
  <si>
    <t>Bruce -20</t>
  </si>
  <si>
    <t>Bruce -23</t>
  </si>
  <si>
    <t>Bruce -26</t>
  </si>
  <si>
    <t>30/1</t>
  </si>
  <si>
    <t>1/2</t>
  </si>
  <si>
    <t>2/3</t>
  </si>
  <si>
    <t>3/4</t>
  </si>
  <si>
    <t>4/5</t>
  </si>
  <si>
    <t>5/6</t>
  </si>
  <si>
    <t>6/7</t>
  </si>
  <si>
    <t>7/8</t>
  </si>
  <si>
    <t>8/9</t>
  </si>
  <si>
    <t>9/10</t>
  </si>
  <si>
    <t>10/11</t>
  </si>
  <si>
    <t>11/12</t>
  </si>
  <si>
    <t>12/13</t>
  </si>
  <si>
    <t>Bruce -27,5</t>
  </si>
  <si>
    <t>Bruce -31</t>
  </si>
  <si>
    <t>Bruce -33,5</t>
  </si>
  <si>
    <t>Bruce 1</t>
  </si>
  <si>
    <t>Bruce 2</t>
  </si>
  <si>
    <t>Bruce 3,5</t>
  </si>
  <si>
    <t>Bruce 5</t>
  </si>
  <si>
    <t>Bruce 75,5 / Elektronika S 0</t>
  </si>
  <si>
    <t>Bruce 75 / Elektronika S 0</t>
  </si>
  <si>
    <t>Bruce 10</t>
  </si>
  <si>
    <t>Bruce 15</t>
  </si>
  <si>
    <t>Bruce 18</t>
  </si>
  <si>
    <t>Bruce 21</t>
  </si>
  <si>
    <t>Bruce 24</t>
  </si>
  <si>
    <t>Bruce 19,5</t>
  </si>
  <si>
    <t>Bruce 20</t>
  </si>
  <si>
    <t>Bruce 20,5</t>
  </si>
  <si>
    <t>Datus ievadīja</t>
  </si>
  <si>
    <t>Jūlija Stepanova</t>
  </si>
  <si>
    <t>Jānis Kauliņš</t>
  </si>
  <si>
    <t>Novērošanas vieta</t>
  </si>
  <si>
    <t>VAĢB Tautas observatorija</t>
  </si>
  <si>
    <t>Adrese</t>
  </si>
  <si>
    <t>Lāčplēša iela 18, Siguldā</t>
  </si>
  <si>
    <t>Novērošanas gads</t>
  </si>
  <si>
    <t>Novērošanas nakts apzīmēta ar dubultu datumu.</t>
  </si>
  <si>
    <t>Novērošanas vai fotografēšanas laiks apzīmēts ar konkrēto datumu.</t>
  </si>
  <si>
    <t>Paskaidrojumi</t>
  </si>
  <si>
    <t>Lapu apzīmējumi</t>
  </si>
  <si>
    <t>N - novērotāji un kopsavilkums</t>
  </si>
  <si>
    <r>
      <t xml:space="preserve">Datu ievadītāja rakstītās piezīmes ar </t>
    </r>
    <r>
      <rPr>
        <sz val="11"/>
        <color rgb="FF0070C0"/>
        <rFont val="Calibri"/>
        <family val="2"/>
        <scheme val="minor"/>
      </rPr>
      <t>zilu tekstu</t>
    </r>
    <r>
      <rPr>
        <sz val="11"/>
        <color theme="1"/>
        <rFont val="Calibri"/>
        <family val="2"/>
        <charset val="204"/>
        <scheme val="minor"/>
      </rPr>
      <t>.</t>
    </r>
  </si>
  <si>
    <t>V - vizuālie novērojumi</t>
  </si>
  <si>
    <t>F - fotogrāfiskie novērojumi</t>
  </si>
  <si>
    <t>Sīkākas ziņas par datu saturu un kodējumu tiks publicētas.</t>
  </si>
  <si>
    <t>Kopsavilkums</t>
  </si>
  <si>
    <t>Novēroti MM</t>
  </si>
  <si>
    <t>Ilgums, h</t>
  </si>
  <si>
    <t>Maksimālais spožums</t>
  </si>
  <si>
    <t>Uzņemti foto</t>
  </si>
  <si>
    <t>Kopā naktis</t>
  </si>
  <si>
    <t>No tām droši novēroti MM</t>
  </si>
  <si>
    <t>Kopā fotouzņēmumi</t>
  </si>
  <si>
    <t>Naktis ar drošiem MM, %</t>
  </si>
  <si>
    <t>Šaubīgi novērojumi</t>
  </si>
  <si>
    <t>MM jūnijā</t>
  </si>
  <si>
    <t>MM jūlijā</t>
  </si>
  <si>
    <t>2021.01.</t>
  </si>
  <si>
    <t>M.Dīriķis</t>
  </si>
  <si>
    <t>D.Kauliņa</t>
  </si>
  <si>
    <t>L.Dīriķe</t>
  </si>
  <si>
    <t>A.Pavēnis</t>
  </si>
  <si>
    <t>M.Nereta</t>
  </si>
  <si>
    <t>J.Pērkons</t>
  </si>
  <si>
    <t>B.Cāzers</t>
  </si>
  <si>
    <t>A.Raudis</t>
  </si>
  <si>
    <t>V.Auziņš</t>
  </si>
  <si>
    <t>A.Bokums</t>
  </si>
  <si>
    <t>G.Bičevska</t>
  </si>
  <si>
    <t>M.Kovaļevska</t>
  </si>
  <si>
    <t>Kopsavilkums (lapā N)</t>
  </si>
  <si>
    <t>Sezonas sākums</t>
  </si>
  <si>
    <t>Sezonas beigas</t>
  </si>
  <si>
    <r>
      <t>Plkst. 00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204"/>
        <scheme val="minor"/>
      </rPr>
      <t xml:space="preserve"> 00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204"/>
        <scheme val="minor"/>
      </rPr>
      <t xml:space="preserve"> ir jaunās diennakts sākums.</t>
    </r>
  </si>
  <si>
    <t>Kļūdu paziņojumi</t>
  </si>
  <si>
    <t>Žurnālos ir sastopamas loģiskas datu kļūdas meteoroloģiskās situācijas novērtēšanā.</t>
  </si>
  <si>
    <t>Dažas biežāk sastopamās kļūdas identificē automātiski un apzīmē ar kļūdas kodu.</t>
  </si>
  <si>
    <t>ERR1 - krēslas segments nav E (pilnīgi aizsegts), bet apmākšanās vērtēta 10 (pilnīgi apmācies)</t>
  </si>
  <si>
    <t>ERR2 - krēslas segments nav A (pilnīgi brīvs no mākoņiem), bet apmākšanās vērtēta 0 (pilnīgi skaidrs)</t>
  </si>
  <si>
    <t>ERR3 - zemo mākoņu novērtējums ir lielāks nekā kopējā apmākšanās</t>
  </si>
  <si>
    <t>Atsevišķas kļūdas, kas izlabojamas viennozīmīgi, ir labotas, par to izdarot attiecīgu piezīmi</t>
  </si>
  <si>
    <t>Laiks: dekrēta (Maskavas) = UTC+3h +1h vasaras laiks</t>
  </si>
  <si>
    <t>Nav novērots</t>
  </si>
  <si>
    <t>Iespējams, novērojumi pierakstīti pēc ziemas "normālā" laika</t>
  </si>
  <si>
    <t>Migla pamazām izklīst, redzamas dažas spožākās zv.</t>
  </si>
  <si>
    <r>
      <t xml:space="preserve">no miglas </t>
    </r>
    <r>
      <rPr>
        <sz val="11"/>
        <color rgb="FF0070C0"/>
        <rFont val="Calibri"/>
        <family val="2"/>
        <scheme val="minor"/>
      </rPr>
      <t>[nesalasāms]</t>
    </r>
    <r>
      <rPr>
        <sz val="11"/>
        <rFont val="Calibri"/>
        <family val="2"/>
        <charset val="204"/>
        <scheme val="minor"/>
      </rPr>
      <t xml:space="preserve"> uznāca mākoņi</t>
    </r>
  </si>
  <si>
    <r>
      <t>No 0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204"/>
        <scheme val="minor"/>
      </rPr>
      <t>45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204"/>
        <scheme val="minor"/>
      </rPr>
      <t xml:space="preserve"> līdz 2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204"/>
        <scheme val="minor"/>
      </rPr>
      <t>15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204"/>
        <scheme val="minor"/>
      </rPr>
      <t xml:space="preserve"> stipri līst!</t>
    </r>
  </si>
  <si>
    <t>Piezīme teksta failā</t>
  </si>
  <si>
    <t>---</t>
  </si>
  <si>
    <t>S.m. vāji, neizteiksmīgi, nav nozīmes uzņemt</t>
  </si>
  <si>
    <t>Visa aparatūra STIPRI nosvīdusi (Bruce, FED)</t>
  </si>
  <si>
    <r>
      <t>S.Mākoņus sākām redzēt 0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204"/>
        <scheme val="minor"/>
      </rPr>
      <t>10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204"/>
        <scheme val="minor"/>
      </rPr>
      <t>, pat uz S no zenīta</t>
    </r>
  </si>
  <si>
    <t>Dienvidu pusē tālie zibeņi (rūsa)</t>
  </si>
  <si>
    <r>
      <t>2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204"/>
        <scheme val="minor"/>
      </rPr>
      <t>40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204"/>
        <scheme val="minor"/>
      </rPr>
      <t xml:space="preserve"> sākās liels vējš, zibeņi turpinās</t>
    </r>
  </si>
  <si>
    <r>
      <t>2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204"/>
        <scheme val="minor"/>
      </rPr>
      <t>55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204"/>
        <scheme val="minor"/>
      </rPr>
      <t xml:space="preserve"> sāk līt lietus - pērkons. 3:00 līst lietus</t>
    </r>
  </si>
  <si>
    <t>Zemie mākoņi aizsedz visu krēslas zonu. Pārējā debess skaidra.</t>
  </si>
  <si>
    <t>Krēslas segm.apakša paliek aizsegta līdz rītam.</t>
  </si>
  <si>
    <r>
      <t>Fotoaparatā FED-3 ielikta filma 130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204"/>
        <scheme val="minor"/>
      </rPr>
      <t xml:space="preserve"> gost</t>
    </r>
  </si>
  <si>
    <t>Kamera</t>
  </si>
  <si>
    <t>AFA-IM</t>
  </si>
  <si>
    <t>Mazformāta</t>
  </si>
  <si>
    <t>Ekspozīcija</t>
  </si>
  <si>
    <t>Nr.novēr.</t>
  </si>
  <si>
    <t>Nr.kop.</t>
  </si>
  <si>
    <t>Sākums</t>
  </si>
  <si>
    <t>Ilgums</t>
  </si>
  <si>
    <r>
      <t xml:space="preserve">Pēc fotoaparāta atzīmes pieraksta 5.kadram atbilst 8.kadrs. Aparāts atstāts </t>
    </r>
    <r>
      <rPr>
        <u/>
        <sz val="11"/>
        <rFont val="Calibri"/>
        <family val="2"/>
        <scheme val="minor"/>
      </rPr>
      <t>neuzvilkts</t>
    </r>
    <r>
      <rPr>
        <sz val="11"/>
        <rFont val="Calibri"/>
        <family val="2"/>
        <charset val="204"/>
        <scheme val="minor"/>
      </rPr>
      <t>.</t>
    </r>
  </si>
  <si>
    <t>VILIJA</t>
  </si>
  <si>
    <r>
      <t>VILIJA 16</t>
    </r>
    <r>
      <rPr>
        <sz val="11"/>
        <rFont val="Calibri"/>
        <family val="2"/>
      </rPr>
      <t>°</t>
    </r>
    <r>
      <rPr>
        <sz val="11"/>
        <rFont val="Calibri"/>
        <family val="2"/>
        <charset val="204"/>
        <scheme val="minor"/>
      </rPr>
      <t xml:space="preserve"> DIN Orwochrom</t>
    </r>
  </si>
  <si>
    <t>Loģiskās datu kļūdas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</si>
</sst>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400]h:mm:ss\ AM/PM"/>
    <numFmt numFmtId="165" formatCode="0.0%"/>
    <numFmt numFmtId="166" formatCode="0.0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70C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</font>
    <font>
      <u/>
      <sz val="1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double">
        <color auto="1"/>
      </top>
      <bottom/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0" fontId="1" fillId="0" borderId="0"/>
  </cellStyleXfs>
  <cellXfs count="42">
    <xf numFmtId="0" fontId="0" fillId="0" borderId="0" xfId="0"/>
    <xf numFmtId="0" fontId="0" fillId="0" borderId="0" xfId="0" applyAlignment="1">
      <alignment horizontal="center"/>
    </xf>
    <xf numFmtId="13" fontId="0" fillId="0" borderId="0" xfId="0" applyNumberFormat="1"/>
    <xf numFmtId="16" fontId="0" fillId="0" borderId="0" xfId="0" quotePrefix="1" applyNumberFormat="1"/>
    <xf numFmtId="0" fontId="0" fillId="0" borderId="0" xfId="0" quotePrefix="1" applyAlignment="1">
      <alignment horizontal="center"/>
    </xf>
    <xf numFmtId="0" fontId="2" fillId="0" borderId="0" xfId="0" applyFont="1" applyAlignment="1">
      <alignment horizontal="center"/>
    </xf>
    <xf numFmtId="20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quotePrefix="1"/>
    <xf numFmtId="0" fontId="3" fillId="0" borderId="0" xfId="0" applyFont="1"/>
    <xf numFmtId="0" fontId="0" fillId="0" borderId="0" xfId="0" applyAlignment="1">
      <alignment horizontal="center"/>
    </xf>
    <xf numFmtId="17" fontId="0" fillId="0" borderId="0" xfId="0" quotePrefix="1" applyNumberFormat="1"/>
    <xf numFmtId="0" fontId="1" fillId="0" borderId="0" xfId="2"/>
    <xf numFmtId="0" fontId="6" fillId="0" borderId="0" xfId="2" applyFont="1"/>
    <xf numFmtId="0" fontId="1" fillId="2" borderId="0" xfId="2" applyFill="1"/>
    <xf numFmtId="0" fontId="7" fillId="2" borderId="0" xfId="2" applyFont="1" applyFill="1"/>
    <xf numFmtId="0" fontId="0" fillId="0" borderId="1" xfId="0" applyBorder="1"/>
    <xf numFmtId="165" fontId="0" fillId="0" borderId="0" xfId="1" applyNumberFormat="1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6" fontId="0" fillId="0" borderId="0" xfId="0" applyNumberFormat="1" applyAlignment="1">
      <alignment horizontal="center"/>
    </xf>
    <xf numFmtId="166" fontId="0" fillId="0" borderId="0" xfId="0" quotePrefix="1" applyNumberFormat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20" fontId="0" fillId="3" borderId="0" xfId="0" applyNumberFormat="1" applyFill="1" applyAlignment="1">
      <alignment horizontal="center"/>
    </xf>
    <xf numFmtId="166" fontId="0" fillId="3" borderId="0" xfId="0" applyNumberFormat="1" applyFill="1" applyAlignment="1">
      <alignment horizontal="center"/>
    </xf>
    <xf numFmtId="0" fontId="0" fillId="3" borderId="0" xfId="0" quotePrefix="1" applyFill="1" applyAlignment="1">
      <alignment horizontal="center"/>
    </xf>
    <xf numFmtId="166" fontId="0" fillId="3" borderId="0" xfId="0" quotePrefix="1" applyNumberFormat="1" applyFill="1" applyAlignment="1">
      <alignment horizontal="center"/>
    </xf>
    <xf numFmtId="0" fontId="6" fillId="0" borderId="0" xfId="0" applyFont="1"/>
    <xf numFmtId="0" fontId="9" fillId="2" borderId="0" xfId="2" applyFont="1" applyFill="1"/>
    <xf numFmtId="0" fontId="10" fillId="2" borderId="0" xfId="2" applyFont="1" applyFill="1"/>
    <xf numFmtId="0" fontId="0" fillId="2" borderId="0" xfId="0" applyFill="1"/>
    <xf numFmtId="14" fontId="7" fillId="2" borderId="0" xfId="0" applyNumberFormat="1" applyFont="1" applyFill="1"/>
    <xf numFmtId="0" fontId="7" fillId="0" borderId="0" xfId="0" applyFont="1" applyAlignment="1">
      <alignment horizontal="center"/>
    </xf>
    <xf numFmtId="0" fontId="7" fillId="0" borderId="0" xfId="0" applyFont="1"/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0" fontId="13" fillId="3" borderId="0" xfId="0" applyFont="1" applyFill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3">
    <cellStyle name="Normal" xfId="0" builtinId="0"/>
    <cellStyle name="Normal 2" xfId="2" xr:uid="{8FA57A8A-2B99-4B8E-9889-B06CE8A1B9C4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DEEED-193C-48F5-8819-69682D44AE09}">
  <dimension ref="B2:D31"/>
  <sheetViews>
    <sheetView tabSelected="1" workbookViewId="0"/>
  </sheetViews>
  <sheetFormatPr defaultRowHeight="15" x14ac:dyDescent="0.25"/>
  <cols>
    <col min="1" max="1" width="9.140625" style="12"/>
    <col min="2" max="2" width="28.85546875" style="12" bestFit="1" customWidth="1"/>
    <col min="3" max="3" width="26.85546875" style="12" bestFit="1" customWidth="1"/>
    <col min="4" max="4" width="33.85546875" style="12" bestFit="1" customWidth="1"/>
    <col min="5" max="16384" width="9.140625" style="12"/>
  </cols>
  <sheetData>
    <row r="2" spans="2:4" ht="18.75" x14ac:dyDescent="0.3">
      <c r="B2" s="13" t="s">
        <v>125</v>
      </c>
      <c r="C2" s="13" t="s">
        <v>126</v>
      </c>
      <c r="D2" s="13" t="s">
        <v>154</v>
      </c>
    </row>
    <row r="3" spans="2:4" ht="18.75" x14ac:dyDescent="0.3">
      <c r="B3" s="29" t="s">
        <v>167</v>
      </c>
      <c r="C3" s="13" t="s">
        <v>127</v>
      </c>
      <c r="D3" s="13"/>
    </row>
    <row r="5" spans="2:4" x14ac:dyDescent="0.25">
      <c r="B5" s="14" t="s">
        <v>128</v>
      </c>
      <c r="C5" s="15" t="s">
        <v>129</v>
      </c>
    </row>
    <row r="6" spans="2:4" x14ac:dyDescent="0.25">
      <c r="B6" s="14" t="s">
        <v>130</v>
      </c>
      <c r="C6" s="15" t="s">
        <v>131</v>
      </c>
    </row>
    <row r="7" spans="2:4" ht="18.75" x14ac:dyDescent="0.3">
      <c r="B7" s="30" t="s">
        <v>132</v>
      </c>
      <c r="C7" s="31">
        <v>1982</v>
      </c>
    </row>
    <row r="8" spans="2:4" x14ac:dyDescent="0.25">
      <c r="B8" s="32" t="s">
        <v>168</v>
      </c>
      <c r="C8" s="33">
        <v>30119</v>
      </c>
    </row>
    <row r="9" spans="2:4" x14ac:dyDescent="0.25">
      <c r="B9" s="32" t="s">
        <v>169</v>
      </c>
      <c r="C9" s="33">
        <v>30158</v>
      </c>
    </row>
    <row r="11" spans="2:4" x14ac:dyDescent="0.25">
      <c r="B11" t="s">
        <v>133</v>
      </c>
    </row>
    <row r="12" spans="2:4" x14ac:dyDescent="0.25">
      <c r="B12" t="s">
        <v>134</v>
      </c>
    </row>
    <row r="13" spans="2:4" x14ac:dyDescent="0.25">
      <c r="B13" t="s">
        <v>178</v>
      </c>
    </row>
    <row r="14" spans="2:4" ht="17.25" x14ac:dyDescent="0.25">
      <c r="B14" t="s">
        <v>170</v>
      </c>
    </row>
    <row r="15" spans="2:4" x14ac:dyDescent="0.25">
      <c r="B15"/>
    </row>
    <row r="16" spans="2:4" x14ac:dyDescent="0.25">
      <c r="B16" s="34" t="s">
        <v>135</v>
      </c>
    </row>
    <row r="17" spans="2:2" x14ac:dyDescent="0.25">
      <c r="B17" t="s">
        <v>136</v>
      </c>
    </row>
    <row r="18" spans="2:2" x14ac:dyDescent="0.25">
      <c r="B18" t="s">
        <v>137</v>
      </c>
    </row>
    <row r="19" spans="2:2" x14ac:dyDescent="0.25">
      <c r="B19" t="s">
        <v>139</v>
      </c>
    </row>
    <row r="20" spans="2:2" x14ac:dyDescent="0.25">
      <c r="B20" t="s">
        <v>140</v>
      </c>
    </row>
    <row r="21" spans="2:2" x14ac:dyDescent="0.25">
      <c r="B21" t="s">
        <v>138</v>
      </c>
    </row>
    <row r="22" spans="2:2" x14ac:dyDescent="0.25">
      <c r="B22" t="s">
        <v>141</v>
      </c>
    </row>
    <row r="23" spans="2:2" x14ac:dyDescent="0.25">
      <c r="B23"/>
    </row>
    <row r="24" spans="2:2" x14ac:dyDescent="0.25">
      <c r="B24" s="35" t="s">
        <v>171</v>
      </c>
    </row>
    <row r="25" spans="2:2" x14ac:dyDescent="0.25">
      <c r="B25" t="s">
        <v>172</v>
      </c>
    </row>
    <row r="26" spans="2:2" x14ac:dyDescent="0.25">
      <c r="B26" t="s">
        <v>173</v>
      </c>
    </row>
    <row r="27" spans="2:2" x14ac:dyDescent="0.25">
      <c r="B27" t="s">
        <v>174</v>
      </c>
    </row>
    <row r="28" spans="2:2" x14ac:dyDescent="0.25">
      <c r="B28" t="s">
        <v>175</v>
      </c>
    </row>
    <row r="29" spans="2:2" x14ac:dyDescent="0.25">
      <c r="B29" t="s">
        <v>176</v>
      </c>
    </row>
    <row r="30" spans="2:2" x14ac:dyDescent="0.25">
      <c r="B30"/>
    </row>
    <row r="31" spans="2:2" x14ac:dyDescent="0.25">
      <c r="B31" t="s">
        <v>177</v>
      </c>
    </row>
  </sheetData>
  <sheetProtection algorithmName="SHA-512" hashValue="WTjgd55kL14LYd+hiMMuMgPkIXljNKU1s3ZoJgzLlGdZJ7WdjjA7HL4h4KN7uaxtMazGUr8/qr8nSVyE4n4DMA==" saltValue="foX26IfjZqLKdyxxzISaUA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48FE5-B2F9-44E6-B796-7E65407BA9AD}">
  <dimension ref="A1:L48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3" max="3" width="25.7109375" customWidth="1"/>
    <col min="4" max="4" width="14.7109375" customWidth="1"/>
    <col min="5" max="5" width="13.85546875" customWidth="1"/>
    <col min="6" max="6" width="10.42578125" customWidth="1"/>
    <col min="7" max="7" width="12.7109375" bestFit="1" customWidth="1"/>
    <col min="8" max="8" width="24.5703125" bestFit="1" customWidth="1"/>
    <col min="9" max="9" width="12.7109375" bestFit="1" customWidth="1"/>
    <col min="10" max="10" width="9" bestFit="1" customWidth="1"/>
    <col min="11" max="11" width="20.28515625" bestFit="1" customWidth="1"/>
    <col min="12" max="12" width="12.5703125" bestFit="1" customWidth="1"/>
  </cols>
  <sheetData>
    <row r="1" spans="1:12" x14ac:dyDescent="0.25">
      <c r="A1" t="s">
        <v>0</v>
      </c>
      <c r="B1" t="s">
        <v>1</v>
      </c>
      <c r="C1" t="s">
        <v>2</v>
      </c>
      <c r="D1" s="40" t="s">
        <v>3</v>
      </c>
      <c r="E1" s="40"/>
      <c r="F1" s="40"/>
      <c r="G1" t="s">
        <v>4</v>
      </c>
      <c r="I1" s="40" t="s">
        <v>142</v>
      </c>
      <c r="J1" s="40"/>
      <c r="K1" s="40"/>
      <c r="L1" s="40"/>
    </row>
    <row r="2" spans="1:12" x14ac:dyDescent="0.25">
      <c r="A2" s="2"/>
      <c r="B2" s="3"/>
      <c r="D2" s="4" t="s">
        <v>5</v>
      </c>
      <c r="E2" s="4" t="s">
        <v>6</v>
      </c>
      <c r="F2" s="4" t="s">
        <v>7</v>
      </c>
      <c r="I2" s="10" t="s">
        <v>143</v>
      </c>
      <c r="J2" s="10" t="s">
        <v>144</v>
      </c>
      <c r="K2" t="s">
        <v>145</v>
      </c>
      <c r="L2" t="s">
        <v>146</v>
      </c>
    </row>
    <row r="3" spans="1:12" x14ac:dyDescent="0.25">
      <c r="A3" t="s">
        <v>64</v>
      </c>
      <c r="B3" t="s">
        <v>65</v>
      </c>
      <c r="C3" t="s">
        <v>83</v>
      </c>
      <c r="D3" t="s">
        <v>155</v>
      </c>
    </row>
    <row r="4" spans="1:12" x14ac:dyDescent="0.25">
      <c r="A4" t="s">
        <v>64</v>
      </c>
      <c r="B4" t="s">
        <v>66</v>
      </c>
      <c r="C4" t="s">
        <v>83</v>
      </c>
      <c r="D4" t="s">
        <v>155</v>
      </c>
    </row>
    <row r="5" spans="1:12" x14ac:dyDescent="0.25">
      <c r="A5" t="s">
        <v>64</v>
      </c>
      <c r="B5" t="s">
        <v>67</v>
      </c>
      <c r="C5" t="s">
        <v>84</v>
      </c>
      <c r="D5" t="s">
        <v>155</v>
      </c>
    </row>
    <row r="6" spans="1:12" x14ac:dyDescent="0.25">
      <c r="A6" t="s">
        <v>64</v>
      </c>
      <c r="B6" t="s">
        <v>68</v>
      </c>
      <c r="C6" t="s">
        <v>85</v>
      </c>
      <c r="D6" t="s">
        <v>127</v>
      </c>
      <c r="E6" t="s">
        <v>156</v>
      </c>
    </row>
    <row r="7" spans="1:12" x14ac:dyDescent="0.25">
      <c r="A7" t="s">
        <v>64</v>
      </c>
      <c r="B7" t="s">
        <v>69</v>
      </c>
      <c r="C7" t="s">
        <v>86</v>
      </c>
      <c r="D7" t="s">
        <v>155</v>
      </c>
      <c r="E7" t="s">
        <v>157</v>
      </c>
    </row>
    <row r="8" spans="1:12" x14ac:dyDescent="0.25">
      <c r="A8" t="s">
        <v>64</v>
      </c>
      <c r="B8" t="s">
        <v>70</v>
      </c>
      <c r="C8" t="s">
        <v>87</v>
      </c>
      <c r="D8" t="s">
        <v>158</v>
      </c>
    </row>
    <row r="9" spans="1:12" x14ac:dyDescent="0.25">
      <c r="A9" t="s">
        <v>64</v>
      </c>
      <c r="B9" t="s">
        <v>71</v>
      </c>
      <c r="C9" t="s">
        <v>88</v>
      </c>
      <c r="D9" t="s">
        <v>159</v>
      </c>
      <c r="E9" t="s">
        <v>160</v>
      </c>
    </row>
    <row r="10" spans="1:12" x14ac:dyDescent="0.25">
      <c r="A10" t="s">
        <v>64</v>
      </c>
      <c r="B10" t="s">
        <v>72</v>
      </c>
      <c r="C10" t="s">
        <v>89</v>
      </c>
      <c r="D10" t="s">
        <v>161</v>
      </c>
    </row>
    <row r="11" spans="1:12" x14ac:dyDescent="0.25">
      <c r="A11" t="s">
        <v>64</v>
      </c>
      <c r="B11" t="s">
        <v>73</v>
      </c>
      <c r="C11" t="s">
        <v>90</v>
      </c>
      <c r="D11" t="s">
        <v>161</v>
      </c>
      <c r="I11">
        <v>1</v>
      </c>
      <c r="J11">
        <v>0.5</v>
      </c>
      <c r="K11">
        <v>1</v>
      </c>
    </row>
    <row r="12" spans="1:12" x14ac:dyDescent="0.25">
      <c r="A12" t="s">
        <v>64</v>
      </c>
      <c r="B12" t="s">
        <v>74</v>
      </c>
      <c r="C12" t="s">
        <v>91</v>
      </c>
      <c r="D12" t="s">
        <v>155</v>
      </c>
    </row>
    <row r="13" spans="1:12" x14ac:dyDescent="0.25">
      <c r="A13" t="s">
        <v>64</v>
      </c>
      <c r="B13" t="s">
        <v>75</v>
      </c>
      <c r="C13" t="s">
        <v>92</v>
      </c>
      <c r="D13" t="s">
        <v>162</v>
      </c>
    </row>
    <row r="14" spans="1:12" x14ac:dyDescent="0.25">
      <c r="A14" t="s">
        <v>64</v>
      </c>
      <c r="B14" t="s">
        <v>76</v>
      </c>
      <c r="C14" t="s">
        <v>93</v>
      </c>
      <c r="D14" t="s">
        <v>155</v>
      </c>
    </row>
    <row r="15" spans="1:12" x14ac:dyDescent="0.25">
      <c r="A15" t="s">
        <v>64</v>
      </c>
      <c r="B15" t="s">
        <v>77</v>
      </c>
      <c r="C15" t="s">
        <v>94</v>
      </c>
      <c r="D15" t="s">
        <v>163</v>
      </c>
      <c r="E15" t="s">
        <v>164</v>
      </c>
    </row>
    <row r="16" spans="1:12" x14ac:dyDescent="0.25">
      <c r="A16" t="s">
        <v>64</v>
      </c>
      <c r="B16" s="3" t="s">
        <v>95</v>
      </c>
      <c r="C16" t="s">
        <v>108</v>
      </c>
      <c r="D16" t="s">
        <v>155</v>
      </c>
    </row>
    <row r="17" spans="1:11" x14ac:dyDescent="0.25">
      <c r="A17" t="s">
        <v>78</v>
      </c>
      <c r="B17" s="3" t="s">
        <v>96</v>
      </c>
      <c r="C17" t="s">
        <v>109</v>
      </c>
      <c r="D17" t="s">
        <v>165</v>
      </c>
    </row>
    <row r="18" spans="1:11" x14ac:dyDescent="0.25">
      <c r="A18" t="s">
        <v>78</v>
      </c>
      <c r="B18" s="3" t="s">
        <v>97</v>
      </c>
      <c r="C18" t="s">
        <v>110</v>
      </c>
      <c r="D18" t="s">
        <v>155</v>
      </c>
    </row>
    <row r="19" spans="1:11" x14ac:dyDescent="0.25">
      <c r="A19" t="s">
        <v>78</v>
      </c>
      <c r="B19" s="3" t="s">
        <v>98</v>
      </c>
      <c r="C19" t="s">
        <v>111</v>
      </c>
      <c r="D19" t="s">
        <v>155</v>
      </c>
      <c r="E19" t="s">
        <v>166</v>
      </c>
    </row>
    <row r="20" spans="1:11" x14ac:dyDescent="0.25">
      <c r="A20" t="s">
        <v>78</v>
      </c>
      <c r="B20" s="3" t="s">
        <v>99</v>
      </c>
      <c r="D20" t="s">
        <v>155</v>
      </c>
    </row>
    <row r="21" spans="1:11" x14ac:dyDescent="0.25">
      <c r="A21" t="s">
        <v>78</v>
      </c>
      <c r="B21" s="3" t="s">
        <v>100</v>
      </c>
      <c r="C21" t="s">
        <v>112</v>
      </c>
      <c r="D21" t="s">
        <v>155</v>
      </c>
      <c r="E21" t="s">
        <v>166</v>
      </c>
    </row>
    <row r="22" spans="1:11" x14ac:dyDescent="0.25">
      <c r="A22" t="s">
        <v>78</v>
      </c>
      <c r="B22" s="3" t="s">
        <v>101</v>
      </c>
      <c r="C22" t="s">
        <v>113</v>
      </c>
      <c r="D22" t="s">
        <v>155</v>
      </c>
      <c r="I22">
        <v>1</v>
      </c>
      <c r="J22">
        <v>1.75</v>
      </c>
      <c r="K22">
        <v>2</v>
      </c>
    </row>
    <row r="23" spans="1:11" x14ac:dyDescent="0.25">
      <c r="A23" t="s">
        <v>78</v>
      </c>
      <c r="B23" s="3" t="s">
        <v>102</v>
      </c>
      <c r="C23" t="s">
        <v>114</v>
      </c>
      <c r="D23" t="s">
        <v>165</v>
      </c>
      <c r="I23">
        <v>1</v>
      </c>
      <c r="J23">
        <v>1.25</v>
      </c>
      <c r="K23">
        <v>2</v>
      </c>
    </row>
    <row r="24" spans="1:11" x14ac:dyDescent="0.25">
      <c r="A24" t="s">
        <v>78</v>
      </c>
      <c r="B24" s="3" t="s">
        <v>103</v>
      </c>
      <c r="C24" t="s">
        <v>115</v>
      </c>
      <c r="D24" t="s">
        <v>127</v>
      </c>
    </row>
    <row r="25" spans="1:11" x14ac:dyDescent="0.25">
      <c r="A25" t="s">
        <v>78</v>
      </c>
      <c r="B25" s="3" t="s">
        <v>104</v>
      </c>
      <c r="C25" t="s">
        <v>116</v>
      </c>
      <c r="D25" t="s">
        <v>156</v>
      </c>
      <c r="E25" t="s">
        <v>127</v>
      </c>
      <c r="I25">
        <v>1</v>
      </c>
      <c r="J25">
        <v>1.75</v>
      </c>
      <c r="K25">
        <v>3</v>
      </c>
    </row>
    <row r="26" spans="1:11" x14ac:dyDescent="0.25">
      <c r="A26" t="s">
        <v>78</v>
      </c>
      <c r="B26" s="3" t="s">
        <v>105</v>
      </c>
      <c r="C26" t="s">
        <v>117</v>
      </c>
      <c r="D26" t="s">
        <v>162</v>
      </c>
      <c r="I26">
        <v>1</v>
      </c>
      <c r="J26">
        <v>3</v>
      </c>
      <c r="K26">
        <v>4</v>
      </c>
    </row>
    <row r="27" spans="1:11" x14ac:dyDescent="0.25">
      <c r="A27" t="s">
        <v>78</v>
      </c>
      <c r="B27" s="3" t="s">
        <v>106</v>
      </c>
      <c r="C27" t="s">
        <v>118</v>
      </c>
      <c r="D27" t="s">
        <v>155</v>
      </c>
    </row>
    <row r="28" spans="1:11" x14ac:dyDescent="0.25">
      <c r="A28" t="s">
        <v>78</v>
      </c>
      <c r="B28" s="11" t="s">
        <v>107</v>
      </c>
      <c r="C28" t="s">
        <v>119</v>
      </c>
      <c r="D28" t="s">
        <v>157</v>
      </c>
      <c r="E28" t="s">
        <v>166</v>
      </c>
    </row>
    <row r="29" spans="1:11" x14ac:dyDescent="0.25">
      <c r="A29" t="s">
        <v>78</v>
      </c>
      <c r="B29" t="s">
        <v>79</v>
      </c>
      <c r="C29" t="s">
        <v>120</v>
      </c>
      <c r="D29" t="s">
        <v>157</v>
      </c>
      <c r="E29" t="s">
        <v>166</v>
      </c>
    </row>
    <row r="30" spans="1:11" x14ac:dyDescent="0.25">
      <c r="A30" t="s">
        <v>78</v>
      </c>
      <c r="B30" t="s">
        <v>80</v>
      </c>
      <c r="C30" t="s">
        <v>121</v>
      </c>
      <c r="D30" t="s">
        <v>161</v>
      </c>
    </row>
    <row r="31" spans="1:11" x14ac:dyDescent="0.25">
      <c r="A31" t="s">
        <v>78</v>
      </c>
      <c r="B31" t="s">
        <v>81</v>
      </c>
      <c r="C31" t="s">
        <v>83</v>
      </c>
      <c r="D31" t="s">
        <v>155</v>
      </c>
    </row>
    <row r="32" spans="1:11" x14ac:dyDescent="0.25">
      <c r="A32" t="s">
        <v>78</v>
      </c>
      <c r="B32" t="s">
        <v>82</v>
      </c>
      <c r="C32" t="s">
        <v>119</v>
      </c>
      <c r="D32" t="s">
        <v>162</v>
      </c>
    </row>
    <row r="33" spans="1:12" x14ac:dyDescent="0.25">
      <c r="A33" t="s">
        <v>78</v>
      </c>
      <c r="B33" t="s">
        <v>65</v>
      </c>
      <c r="C33" t="s">
        <v>122</v>
      </c>
      <c r="D33" t="s">
        <v>155</v>
      </c>
      <c r="E33" t="s">
        <v>157</v>
      </c>
    </row>
    <row r="34" spans="1:12" x14ac:dyDescent="0.25">
      <c r="A34" t="s">
        <v>78</v>
      </c>
      <c r="B34" t="s">
        <v>66</v>
      </c>
      <c r="C34" t="s">
        <v>123</v>
      </c>
      <c r="D34" t="s">
        <v>166</v>
      </c>
    </row>
    <row r="35" spans="1:12" x14ac:dyDescent="0.25">
      <c r="A35" t="s">
        <v>78</v>
      </c>
      <c r="B35" t="s">
        <v>67</v>
      </c>
      <c r="C35" t="s">
        <v>124</v>
      </c>
      <c r="D35" t="s">
        <v>165</v>
      </c>
      <c r="I35">
        <v>1</v>
      </c>
      <c r="J35">
        <v>0.75</v>
      </c>
      <c r="K35">
        <v>1</v>
      </c>
    </row>
    <row r="36" spans="1:12" x14ac:dyDescent="0.25">
      <c r="A36" t="s">
        <v>78</v>
      </c>
      <c r="B36" t="s">
        <v>68</v>
      </c>
      <c r="C36" t="s">
        <v>124</v>
      </c>
      <c r="D36" t="s">
        <v>127</v>
      </c>
    </row>
    <row r="37" spans="1:12" x14ac:dyDescent="0.25">
      <c r="A37" t="s">
        <v>78</v>
      </c>
      <c r="B37" t="s">
        <v>69</v>
      </c>
      <c r="C37" t="s">
        <v>124</v>
      </c>
      <c r="D37" t="s">
        <v>158</v>
      </c>
    </row>
    <row r="38" spans="1:12" x14ac:dyDescent="0.25">
      <c r="A38" t="s">
        <v>78</v>
      </c>
      <c r="B38" t="s">
        <v>70</v>
      </c>
      <c r="C38" t="s">
        <v>124</v>
      </c>
      <c r="D38" t="s">
        <v>159</v>
      </c>
      <c r="I38">
        <v>1</v>
      </c>
      <c r="J38">
        <v>2.5</v>
      </c>
      <c r="K38">
        <v>2</v>
      </c>
    </row>
    <row r="39" spans="1:12" x14ac:dyDescent="0.25">
      <c r="A39" t="s">
        <v>78</v>
      </c>
      <c r="B39" t="s">
        <v>71</v>
      </c>
      <c r="G39" s="36" t="s">
        <v>179</v>
      </c>
    </row>
    <row r="40" spans="1:12" x14ac:dyDescent="0.25">
      <c r="A40" t="s">
        <v>78</v>
      </c>
      <c r="B40" s="8" t="s">
        <v>72</v>
      </c>
      <c r="G40" s="36" t="s">
        <v>179</v>
      </c>
    </row>
    <row r="41" spans="1:12" ht="15.75" thickBot="1" x14ac:dyDescent="0.3">
      <c r="A41" t="s">
        <v>78</v>
      </c>
      <c r="B41" s="8" t="s">
        <v>73</v>
      </c>
      <c r="C41" t="s">
        <v>123</v>
      </c>
      <c r="D41" t="s">
        <v>155</v>
      </c>
      <c r="I41">
        <v>1</v>
      </c>
      <c r="J41">
        <v>5</v>
      </c>
      <c r="K41">
        <v>4</v>
      </c>
    </row>
    <row r="42" spans="1:12" ht="15.75" thickTop="1" x14ac:dyDescent="0.25">
      <c r="H42" s="16" t="s">
        <v>147</v>
      </c>
      <c r="I42" s="16">
        <f>ROWS(I3:I41)-4</f>
        <v>35</v>
      </c>
      <c r="J42" s="16"/>
      <c r="K42" s="16"/>
      <c r="L42" s="16"/>
    </row>
    <row r="43" spans="1:12" x14ac:dyDescent="0.25">
      <c r="H43" t="s">
        <v>148</v>
      </c>
      <c r="I43">
        <f>SUM(I3:I41)</f>
        <v>8</v>
      </c>
      <c r="J43">
        <f>SUM(J3:J41)</f>
        <v>16.5</v>
      </c>
      <c r="K43" t="s">
        <v>149</v>
      </c>
      <c r="L43">
        <f>SUM(L3:L41)</f>
        <v>0</v>
      </c>
    </row>
    <row r="44" spans="1:12" x14ac:dyDescent="0.25">
      <c r="H44" t="s">
        <v>150</v>
      </c>
      <c r="I44" s="17">
        <f>I43/I42</f>
        <v>0.22857142857142856</v>
      </c>
    </row>
    <row r="45" spans="1:12" x14ac:dyDescent="0.25">
      <c r="H45" t="s">
        <v>151</v>
      </c>
      <c r="I45">
        <f>COUNTIF(I3:I41, "?")</f>
        <v>0</v>
      </c>
    </row>
    <row r="47" spans="1:12" x14ac:dyDescent="0.25">
      <c r="H47" t="s">
        <v>152</v>
      </c>
      <c r="I47">
        <f>SUM(I3:I16)</f>
        <v>1</v>
      </c>
      <c r="J47">
        <f>SUM(J3:J21)</f>
        <v>0.5</v>
      </c>
    </row>
    <row r="48" spans="1:12" x14ac:dyDescent="0.25">
      <c r="H48" t="s">
        <v>153</v>
      </c>
      <c r="I48">
        <f>SUM(I17:I41)</f>
        <v>7</v>
      </c>
      <c r="J48">
        <f>SUM(J22:J41)</f>
        <v>16</v>
      </c>
    </row>
  </sheetData>
  <sheetProtection algorithmName="SHA-512" hashValue="Rgf7wLjfy5HHGiPYittyemOr1alZrZUEO687O7AIVoTW2X2uu42acCXiWec38MIqjzojRuSVWnMTa+NQfX3itQ==" saltValue="vmE15g/92foB1+B/l90row==" spinCount="100000" sheet="1" objects="1" scenarios="1"/>
  <mergeCells count="2">
    <mergeCell ref="I1:L1"/>
    <mergeCell ref="D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8F0FF-F6C1-4034-8B30-EEE73451F798}">
  <dimension ref="A1:N667"/>
  <sheetViews>
    <sheetView zoomScaleNormal="100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8.42578125" bestFit="1" customWidth="1"/>
    <col min="2" max="2" width="7.7109375" style="18" bestFit="1" customWidth="1"/>
    <col min="3" max="3" width="11.42578125" style="18" customWidth="1"/>
    <col min="4" max="4" width="14.140625" style="18" bestFit="1" customWidth="1"/>
    <col min="5" max="6" width="8.85546875" style="18" bestFit="1" customWidth="1"/>
    <col min="7" max="7" width="11.42578125" style="18" bestFit="1" customWidth="1"/>
    <col min="8" max="8" width="16.42578125" style="18" bestFit="1" customWidth="1"/>
    <col min="9" max="9" width="12" style="18" bestFit="1" customWidth="1"/>
    <col min="10" max="10" width="13.7109375" style="18" bestFit="1" customWidth="1"/>
    <col min="11" max="11" width="9.28515625" style="18" bestFit="1" customWidth="1"/>
    <col min="12" max="12" width="5" style="18" bestFit="1" customWidth="1"/>
    <col min="13" max="13" width="56.28515625" bestFit="1" customWidth="1"/>
    <col min="14" max="14" width="19.140625" bestFit="1" customWidth="1"/>
  </cols>
  <sheetData>
    <row r="1" spans="1:14" x14ac:dyDescent="0.25">
      <c r="A1" s="1" t="s">
        <v>0</v>
      </c>
      <c r="B1" s="18" t="s">
        <v>1</v>
      </c>
      <c r="C1" s="18" t="s">
        <v>8</v>
      </c>
      <c r="D1" s="19" t="s">
        <v>9</v>
      </c>
      <c r="E1" s="41" t="s">
        <v>10</v>
      </c>
      <c r="F1" s="41"/>
      <c r="G1" s="41"/>
      <c r="H1" s="41" t="s">
        <v>11</v>
      </c>
      <c r="I1" s="41"/>
      <c r="J1" s="41"/>
      <c r="K1" s="41"/>
      <c r="L1" s="41"/>
      <c r="M1" s="5" t="s">
        <v>4</v>
      </c>
      <c r="N1" t="s">
        <v>206</v>
      </c>
    </row>
    <row r="2" spans="1:14" x14ac:dyDescent="0.25">
      <c r="A2" s="1"/>
      <c r="C2" s="6"/>
      <c r="D2" s="19"/>
      <c r="E2" s="19" t="s">
        <v>12</v>
      </c>
      <c r="F2" s="19" t="s">
        <v>13</v>
      </c>
      <c r="G2" s="19" t="s">
        <v>14</v>
      </c>
      <c r="H2" s="19" t="s">
        <v>15</v>
      </c>
      <c r="I2" s="19" t="s">
        <v>16</v>
      </c>
      <c r="J2" s="19" t="s">
        <v>17</v>
      </c>
      <c r="K2" s="19" t="s">
        <v>18</v>
      </c>
      <c r="L2" s="19" t="s">
        <v>19</v>
      </c>
      <c r="M2" s="5"/>
      <c r="N2" s="20"/>
    </row>
    <row r="3" spans="1:14" x14ac:dyDescent="0.25">
      <c r="A3" t="s">
        <v>23</v>
      </c>
      <c r="B3" s="18">
        <v>18</v>
      </c>
      <c r="C3" s="6">
        <v>1.0208333333333299</v>
      </c>
      <c r="D3" s="21">
        <v>6.2</v>
      </c>
      <c r="E3" s="18" t="s">
        <v>24</v>
      </c>
      <c r="H3" s="18" t="s">
        <v>21</v>
      </c>
      <c r="I3" s="18">
        <v>1</v>
      </c>
      <c r="J3" s="18">
        <v>0</v>
      </c>
      <c r="K3" s="18">
        <v>740</v>
      </c>
      <c r="N3" t="str">
        <f t="shared" ref="N3:N66" si="0">IF(AND(I3=10,H3="D"),"ERR1",IF(AND(H3="B",I3=0),"ERR2",IF(J3&gt;I3,"ERR3","")))</f>
        <v/>
      </c>
    </row>
    <row r="4" spans="1:14" x14ac:dyDescent="0.25">
      <c r="A4" t="s">
        <v>23</v>
      </c>
      <c r="B4" s="18">
        <v>18</v>
      </c>
      <c r="C4" s="6">
        <v>1.03125</v>
      </c>
      <c r="D4" s="21">
        <v>7</v>
      </c>
      <c r="E4" s="18" t="s">
        <v>24</v>
      </c>
      <c r="H4" s="18" t="s">
        <v>21</v>
      </c>
      <c r="I4" s="18">
        <v>1</v>
      </c>
      <c r="J4" s="18">
        <v>1</v>
      </c>
      <c r="N4" t="str">
        <f t="shared" si="0"/>
        <v/>
      </c>
    </row>
    <row r="5" spans="1:14" x14ac:dyDescent="0.25">
      <c r="A5" s="23" t="s">
        <v>23</v>
      </c>
      <c r="B5" s="24">
        <v>18</v>
      </c>
      <c r="C5" s="25">
        <v>1.0416666666666701</v>
      </c>
      <c r="D5" s="26">
        <v>7.7</v>
      </c>
      <c r="E5" s="24" t="s">
        <v>24</v>
      </c>
      <c r="F5" s="24"/>
      <c r="G5" s="24"/>
      <c r="H5" s="24" t="s">
        <v>21</v>
      </c>
      <c r="I5" s="24">
        <v>2</v>
      </c>
      <c r="J5" s="24">
        <v>1</v>
      </c>
      <c r="K5" s="24"/>
      <c r="L5" s="24">
        <v>5</v>
      </c>
      <c r="M5" s="23"/>
      <c r="N5" t="str">
        <f t="shared" si="0"/>
        <v/>
      </c>
    </row>
    <row r="6" spans="1:14" x14ac:dyDescent="0.25">
      <c r="A6" t="s">
        <v>23</v>
      </c>
      <c r="B6" s="18">
        <v>18</v>
      </c>
      <c r="C6" s="6">
        <v>1.0520833333333299</v>
      </c>
      <c r="D6" s="21">
        <v>8.3000000000000007</v>
      </c>
      <c r="E6" s="18" t="s">
        <v>25</v>
      </c>
      <c r="H6" s="18" t="s">
        <v>21</v>
      </c>
      <c r="I6" s="18">
        <v>3</v>
      </c>
      <c r="J6" s="18">
        <v>1</v>
      </c>
      <c r="N6" t="str">
        <f t="shared" si="0"/>
        <v/>
      </c>
    </row>
    <row r="7" spans="1:14" x14ac:dyDescent="0.25">
      <c r="A7" t="s">
        <v>23</v>
      </c>
      <c r="B7" s="18">
        <v>18</v>
      </c>
      <c r="C7" s="6">
        <v>1.0625</v>
      </c>
      <c r="D7" s="21">
        <v>8.8000000000000007</v>
      </c>
      <c r="E7" s="18" t="s">
        <v>25</v>
      </c>
      <c r="H7" s="18" t="s">
        <v>27</v>
      </c>
      <c r="I7" s="18">
        <v>4</v>
      </c>
      <c r="J7" s="18">
        <v>1</v>
      </c>
      <c r="N7" t="str">
        <f t="shared" si="0"/>
        <v/>
      </c>
    </row>
    <row r="8" spans="1:14" x14ac:dyDescent="0.25">
      <c r="A8" t="s">
        <v>23</v>
      </c>
      <c r="B8" s="18">
        <v>18</v>
      </c>
      <c r="C8" s="6">
        <v>1.0729166666666701</v>
      </c>
      <c r="D8" s="21">
        <v>9.1</v>
      </c>
      <c r="E8" s="18" t="s">
        <v>25</v>
      </c>
      <c r="H8" s="18" t="s">
        <v>27</v>
      </c>
      <c r="I8" s="18">
        <v>5</v>
      </c>
      <c r="J8" s="18">
        <v>1</v>
      </c>
      <c r="N8" t="str">
        <f t="shared" si="0"/>
        <v/>
      </c>
    </row>
    <row r="9" spans="1:14" x14ac:dyDescent="0.25">
      <c r="A9" s="23" t="s">
        <v>23</v>
      </c>
      <c r="B9" s="24">
        <v>18</v>
      </c>
      <c r="C9" s="25">
        <v>1.0833333333333299</v>
      </c>
      <c r="D9" s="26">
        <v>9.3000000000000007</v>
      </c>
      <c r="E9" s="24" t="s">
        <v>25</v>
      </c>
      <c r="F9" s="24"/>
      <c r="G9" s="24"/>
      <c r="H9" s="24" t="s">
        <v>27</v>
      </c>
      <c r="I9" s="24">
        <v>5</v>
      </c>
      <c r="J9" s="24">
        <v>1</v>
      </c>
      <c r="K9" s="24"/>
      <c r="L9" s="24">
        <v>4.5</v>
      </c>
      <c r="M9" s="23"/>
      <c r="N9" t="str">
        <f t="shared" si="0"/>
        <v/>
      </c>
    </row>
    <row r="10" spans="1:14" x14ac:dyDescent="0.25">
      <c r="A10" t="s">
        <v>23</v>
      </c>
      <c r="B10" s="18">
        <v>18</v>
      </c>
      <c r="C10" s="6">
        <v>1.09375</v>
      </c>
      <c r="D10" s="21">
        <v>9.5</v>
      </c>
      <c r="E10" s="18" t="s">
        <v>25</v>
      </c>
      <c r="H10" s="18" t="s">
        <v>27</v>
      </c>
      <c r="I10" s="18">
        <v>5</v>
      </c>
      <c r="J10" s="18">
        <v>1</v>
      </c>
      <c r="N10" t="str">
        <f t="shared" si="0"/>
        <v/>
      </c>
    </row>
    <row r="11" spans="1:14" x14ac:dyDescent="0.25">
      <c r="A11" t="s">
        <v>23</v>
      </c>
      <c r="B11" s="18">
        <v>18</v>
      </c>
      <c r="C11" s="6">
        <v>1.1041666666666701</v>
      </c>
      <c r="D11" s="21">
        <v>9.5</v>
      </c>
      <c r="E11" s="18" t="s">
        <v>25</v>
      </c>
      <c r="H11" s="18" t="s">
        <v>27</v>
      </c>
      <c r="I11" s="18">
        <v>6</v>
      </c>
      <c r="J11" s="18">
        <v>1</v>
      </c>
      <c r="N11" t="str">
        <f t="shared" si="0"/>
        <v/>
      </c>
    </row>
    <row r="12" spans="1:14" x14ac:dyDescent="0.25">
      <c r="A12" t="s">
        <v>23</v>
      </c>
      <c r="B12" s="18">
        <v>18</v>
      </c>
      <c r="C12" s="6">
        <v>1.1145833333333299</v>
      </c>
      <c r="D12" s="21">
        <v>9.3000000000000007</v>
      </c>
      <c r="E12" s="18" t="s">
        <v>25</v>
      </c>
      <c r="H12" s="18" t="s">
        <v>27</v>
      </c>
      <c r="I12" s="18">
        <v>6</v>
      </c>
      <c r="J12" s="18">
        <v>1</v>
      </c>
      <c r="N12" t="str">
        <f t="shared" si="0"/>
        <v/>
      </c>
    </row>
    <row r="13" spans="1:14" x14ac:dyDescent="0.25">
      <c r="A13" s="23" t="s">
        <v>23</v>
      </c>
      <c r="B13" s="24">
        <v>18</v>
      </c>
      <c r="C13" s="25">
        <v>1.125</v>
      </c>
      <c r="D13" s="26">
        <v>9.1</v>
      </c>
      <c r="E13" s="24" t="s">
        <v>26</v>
      </c>
      <c r="F13" s="24"/>
      <c r="G13" s="24"/>
      <c r="H13" s="24" t="s">
        <v>27</v>
      </c>
      <c r="I13" s="24">
        <v>6</v>
      </c>
      <c r="J13" s="24">
        <v>1</v>
      </c>
      <c r="K13" s="24"/>
      <c r="L13" s="24">
        <v>4</v>
      </c>
      <c r="M13" s="23"/>
      <c r="N13" t="str">
        <f t="shared" si="0"/>
        <v/>
      </c>
    </row>
    <row r="14" spans="1:14" x14ac:dyDescent="0.25">
      <c r="A14" t="s">
        <v>23</v>
      </c>
      <c r="B14" s="18">
        <v>18</v>
      </c>
      <c r="C14" s="6">
        <v>1.1354166666666701</v>
      </c>
      <c r="D14" s="21">
        <v>8.6999999999999993</v>
      </c>
      <c r="E14" s="18" t="s">
        <v>26</v>
      </c>
      <c r="H14" s="18" t="s">
        <v>28</v>
      </c>
      <c r="I14" s="18">
        <v>6</v>
      </c>
      <c r="J14" s="18">
        <v>2</v>
      </c>
      <c r="N14" t="str">
        <f t="shared" si="0"/>
        <v/>
      </c>
    </row>
    <row r="15" spans="1:14" x14ac:dyDescent="0.25">
      <c r="A15" t="s">
        <v>23</v>
      </c>
      <c r="B15" s="18">
        <v>18</v>
      </c>
      <c r="C15" s="6">
        <v>1.1458333333333699</v>
      </c>
      <c r="D15" s="21">
        <v>8.1999999999999993</v>
      </c>
      <c r="E15" s="18" t="s">
        <v>26</v>
      </c>
      <c r="H15" s="18" t="s">
        <v>28</v>
      </c>
      <c r="I15" s="18">
        <v>6</v>
      </c>
      <c r="J15" s="18">
        <v>2</v>
      </c>
      <c r="N15" t="str">
        <f t="shared" si="0"/>
        <v/>
      </c>
    </row>
    <row r="16" spans="1:14" x14ac:dyDescent="0.25">
      <c r="A16" t="s">
        <v>23</v>
      </c>
      <c r="B16" s="18">
        <v>18</v>
      </c>
      <c r="C16" s="6">
        <v>1.15625000000004</v>
      </c>
      <c r="D16" s="21">
        <v>7.5</v>
      </c>
      <c r="E16" s="18" t="s">
        <v>26</v>
      </c>
      <c r="H16" s="18" t="s">
        <v>28</v>
      </c>
      <c r="I16" s="18">
        <v>7</v>
      </c>
      <c r="J16" s="18">
        <v>3</v>
      </c>
      <c r="N16" t="str">
        <f t="shared" si="0"/>
        <v/>
      </c>
    </row>
    <row r="17" spans="1:14" x14ac:dyDescent="0.25">
      <c r="A17" s="23" t="s">
        <v>23</v>
      </c>
      <c r="B17" s="24">
        <v>18</v>
      </c>
      <c r="C17" s="25">
        <v>1.16666666666671</v>
      </c>
      <c r="D17" s="26">
        <v>6.8</v>
      </c>
      <c r="E17" s="24" t="s">
        <v>26</v>
      </c>
      <c r="F17" s="24"/>
      <c r="G17" s="24"/>
      <c r="H17" s="24" t="s">
        <v>28</v>
      </c>
      <c r="I17" s="24">
        <v>7</v>
      </c>
      <c r="J17" s="24">
        <v>3</v>
      </c>
      <c r="K17" s="24"/>
      <c r="L17" s="24">
        <v>5</v>
      </c>
      <c r="M17" s="23"/>
      <c r="N17" t="str">
        <f t="shared" si="0"/>
        <v/>
      </c>
    </row>
    <row r="18" spans="1:14" x14ac:dyDescent="0.25">
      <c r="A18" t="s">
        <v>23</v>
      </c>
      <c r="B18" s="18">
        <v>18</v>
      </c>
      <c r="C18" s="6">
        <v>1.1770833333333801</v>
      </c>
      <c r="D18" s="21">
        <v>6</v>
      </c>
      <c r="E18" s="18" t="s">
        <v>26</v>
      </c>
      <c r="H18" s="18" t="s">
        <v>28</v>
      </c>
      <c r="I18" s="18">
        <v>7</v>
      </c>
      <c r="J18" s="18">
        <v>3</v>
      </c>
      <c r="K18" s="18">
        <v>740</v>
      </c>
      <c r="N18" t="str">
        <f t="shared" si="0"/>
        <v/>
      </c>
    </row>
    <row r="19" spans="1:14" x14ac:dyDescent="0.25">
      <c r="D19" s="21"/>
      <c r="N19" t="str">
        <f t="shared" si="0"/>
        <v/>
      </c>
    </row>
    <row r="20" spans="1:14" x14ac:dyDescent="0.25">
      <c r="A20" t="s">
        <v>23</v>
      </c>
      <c r="B20" s="18">
        <v>19</v>
      </c>
      <c r="C20" s="6">
        <v>1.0208333333333299</v>
      </c>
      <c r="D20" s="21">
        <v>6.1</v>
      </c>
      <c r="E20" s="18" t="s">
        <v>26</v>
      </c>
      <c r="H20" s="18" t="s">
        <v>28</v>
      </c>
      <c r="I20" s="18">
        <v>7</v>
      </c>
      <c r="J20" s="18">
        <v>1</v>
      </c>
      <c r="K20" s="18">
        <v>741</v>
      </c>
      <c r="N20" t="str">
        <f t="shared" si="0"/>
        <v/>
      </c>
    </row>
    <row r="21" spans="1:14" x14ac:dyDescent="0.25">
      <c r="A21" t="s">
        <v>23</v>
      </c>
      <c r="B21" s="18">
        <v>19</v>
      </c>
      <c r="C21" s="6">
        <v>1.03125</v>
      </c>
      <c r="D21" s="21">
        <v>6.9</v>
      </c>
      <c r="E21" s="18" t="s">
        <v>26</v>
      </c>
      <c r="H21" s="18" t="s">
        <v>28</v>
      </c>
      <c r="I21" s="18">
        <v>6</v>
      </c>
      <c r="J21" s="18">
        <v>1</v>
      </c>
      <c r="N21" t="str">
        <f t="shared" si="0"/>
        <v/>
      </c>
    </row>
    <row r="22" spans="1:14" x14ac:dyDescent="0.25">
      <c r="A22" s="23" t="s">
        <v>23</v>
      </c>
      <c r="B22" s="24">
        <v>19</v>
      </c>
      <c r="C22" s="25">
        <v>1.0416666666666701</v>
      </c>
      <c r="D22" s="26">
        <v>7.6</v>
      </c>
      <c r="E22" s="24" t="s">
        <v>26</v>
      </c>
      <c r="F22" s="24"/>
      <c r="G22" s="24"/>
      <c r="H22" s="24" t="s">
        <v>28</v>
      </c>
      <c r="I22" s="24">
        <v>6</v>
      </c>
      <c r="J22" s="24">
        <v>1</v>
      </c>
      <c r="K22" s="24"/>
      <c r="L22" s="24">
        <v>7</v>
      </c>
      <c r="M22" s="23"/>
      <c r="N22" t="str">
        <f t="shared" si="0"/>
        <v/>
      </c>
    </row>
    <row r="23" spans="1:14" x14ac:dyDescent="0.25">
      <c r="A23" t="s">
        <v>23</v>
      </c>
      <c r="B23" s="18">
        <v>19</v>
      </c>
      <c r="C23" s="6">
        <v>1.0520833333333299</v>
      </c>
      <c r="D23" s="21">
        <v>8.1999999999999993</v>
      </c>
      <c r="E23" s="18" t="s">
        <v>26</v>
      </c>
      <c r="H23" s="18" t="s">
        <v>29</v>
      </c>
      <c r="I23" s="18">
        <v>5</v>
      </c>
      <c r="J23" s="18">
        <v>1</v>
      </c>
      <c r="N23" t="str">
        <f t="shared" si="0"/>
        <v/>
      </c>
    </row>
    <row r="24" spans="1:14" x14ac:dyDescent="0.25">
      <c r="A24" t="s">
        <v>23</v>
      </c>
      <c r="B24" s="18">
        <v>19</v>
      </c>
      <c r="C24" s="6">
        <v>1.0625</v>
      </c>
      <c r="D24" s="21">
        <v>8.6999999999999993</v>
      </c>
      <c r="E24" s="18" t="s">
        <v>26</v>
      </c>
      <c r="H24" s="18" t="s">
        <v>28</v>
      </c>
      <c r="I24" s="18">
        <v>4</v>
      </c>
      <c r="J24" s="18">
        <v>1</v>
      </c>
      <c r="N24" t="str">
        <f t="shared" si="0"/>
        <v/>
      </c>
    </row>
    <row r="25" spans="1:14" x14ac:dyDescent="0.25">
      <c r="A25" t="s">
        <v>23</v>
      </c>
      <c r="B25" s="18">
        <v>19</v>
      </c>
      <c r="C25" s="6">
        <v>1.0729166666666701</v>
      </c>
      <c r="D25" s="21">
        <v>9.1</v>
      </c>
      <c r="E25" s="18" t="s">
        <v>26</v>
      </c>
      <c r="H25" s="18" t="s">
        <v>28</v>
      </c>
      <c r="I25" s="18">
        <v>3</v>
      </c>
      <c r="J25" s="18">
        <v>1</v>
      </c>
      <c r="N25" t="str">
        <f t="shared" si="0"/>
        <v/>
      </c>
    </row>
    <row r="26" spans="1:14" x14ac:dyDescent="0.25">
      <c r="A26" s="23" t="s">
        <v>23</v>
      </c>
      <c r="B26" s="24">
        <v>19</v>
      </c>
      <c r="C26" s="25">
        <v>1.0833333333333299</v>
      </c>
      <c r="D26" s="26">
        <v>9.3000000000000007</v>
      </c>
      <c r="E26" s="24" t="s">
        <v>26</v>
      </c>
      <c r="F26" s="24"/>
      <c r="G26" s="24"/>
      <c r="H26" s="24" t="s">
        <v>28</v>
      </c>
      <c r="I26" s="24">
        <v>2</v>
      </c>
      <c r="J26" s="24">
        <v>0</v>
      </c>
      <c r="K26" s="24"/>
      <c r="L26" s="24">
        <v>5.5</v>
      </c>
      <c r="M26" s="23"/>
      <c r="N26" t="str">
        <f t="shared" si="0"/>
        <v/>
      </c>
    </row>
    <row r="27" spans="1:14" x14ac:dyDescent="0.25">
      <c r="A27" t="s">
        <v>23</v>
      </c>
      <c r="B27" s="18">
        <v>19</v>
      </c>
      <c r="C27" s="6">
        <v>1.09375</v>
      </c>
      <c r="D27" s="21">
        <v>9.4</v>
      </c>
      <c r="E27" s="18" t="s">
        <v>26</v>
      </c>
      <c r="H27" s="18" t="s">
        <v>28</v>
      </c>
      <c r="I27" s="18">
        <v>2</v>
      </c>
      <c r="J27" s="18">
        <v>0</v>
      </c>
      <c r="N27" t="str">
        <f t="shared" si="0"/>
        <v/>
      </c>
    </row>
    <row r="28" spans="1:14" x14ac:dyDescent="0.25">
      <c r="A28" t="s">
        <v>23</v>
      </c>
      <c r="B28" s="18">
        <v>19</v>
      </c>
      <c r="C28" s="6">
        <v>1.1041666666666701</v>
      </c>
      <c r="D28" s="21">
        <v>9.4</v>
      </c>
      <c r="E28" s="18" t="s">
        <v>26</v>
      </c>
      <c r="H28" s="18" t="s">
        <v>28</v>
      </c>
      <c r="I28" s="18">
        <v>3</v>
      </c>
      <c r="J28" s="18">
        <v>0</v>
      </c>
      <c r="N28" t="str">
        <f t="shared" si="0"/>
        <v/>
      </c>
    </row>
    <row r="29" spans="1:14" x14ac:dyDescent="0.25">
      <c r="A29" t="s">
        <v>23</v>
      </c>
      <c r="B29" s="18">
        <v>19</v>
      </c>
      <c r="C29" s="6">
        <v>1.1145833333333299</v>
      </c>
      <c r="D29" s="21">
        <v>9.3000000000000007</v>
      </c>
      <c r="E29" s="18" t="s">
        <v>26</v>
      </c>
      <c r="H29" s="18" t="s">
        <v>28</v>
      </c>
      <c r="I29" s="18">
        <v>3</v>
      </c>
      <c r="J29" s="18">
        <v>1</v>
      </c>
      <c r="N29" t="str">
        <f t="shared" si="0"/>
        <v/>
      </c>
    </row>
    <row r="30" spans="1:14" x14ac:dyDescent="0.25">
      <c r="A30" s="23" t="s">
        <v>23</v>
      </c>
      <c r="B30" s="24">
        <v>19</v>
      </c>
      <c r="C30" s="25">
        <v>1.125</v>
      </c>
      <c r="D30" s="26">
        <v>9.1</v>
      </c>
      <c r="E30" s="24" t="s">
        <v>26</v>
      </c>
      <c r="F30" s="24"/>
      <c r="G30" s="24"/>
      <c r="H30" s="24" t="s">
        <v>28</v>
      </c>
      <c r="I30" s="24">
        <v>3</v>
      </c>
      <c r="J30" s="24">
        <v>1</v>
      </c>
      <c r="K30" s="24"/>
      <c r="L30" s="24"/>
      <c r="M30" s="23"/>
      <c r="N30" t="str">
        <f t="shared" si="0"/>
        <v/>
      </c>
    </row>
    <row r="31" spans="1:14" x14ac:dyDescent="0.25">
      <c r="A31" t="s">
        <v>23</v>
      </c>
      <c r="B31" s="18">
        <v>19</v>
      </c>
      <c r="C31" s="6">
        <v>1.1354166666666701</v>
      </c>
      <c r="D31" s="21">
        <v>8.6999999999999993</v>
      </c>
      <c r="E31" s="18" t="s">
        <v>26</v>
      </c>
      <c r="H31" s="18" t="s">
        <v>28</v>
      </c>
      <c r="I31" s="18">
        <v>3</v>
      </c>
      <c r="J31" s="18">
        <v>1</v>
      </c>
      <c r="N31" t="str">
        <f t="shared" si="0"/>
        <v/>
      </c>
    </row>
    <row r="32" spans="1:14" x14ac:dyDescent="0.25">
      <c r="A32" t="s">
        <v>23</v>
      </c>
      <c r="B32" s="18">
        <v>19</v>
      </c>
      <c r="C32" s="6">
        <v>1.1458333333333699</v>
      </c>
      <c r="D32" s="21">
        <v>8.1999999999999993</v>
      </c>
      <c r="E32" s="18" t="s">
        <v>26</v>
      </c>
      <c r="H32" s="18" t="s">
        <v>28</v>
      </c>
      <c r="I32" s="18">
        <v>2</v>
      </c>
      <c r="J32" s="18">
        <v>1</v>
      </c>
      <c r="N32" t="str">
        <f t="shared" si="0"/>
        <v/>
      </c>
    </row>
    <row r="33" spans="1:14" x14ac:dyDescent="0.25">
      <c r="A33" t="s">
        <v>23</v>
      </c>
      <c r="B33" s="18">
        <v>19</v>
      </c>
      <c r="C33" s="6">
        <v>1.15625000000004</v>
      </c>
      <c r="D33" s="21">
        <v>7.6</v>
      </c>
      <c r="E33" s="18" t="s">
        <v>26</v>
      </c>
      <c r="H33" s="18" t="s">
        <v>28</v>
      </c>
      <c r="I33" s="18">
        <v>2</v>
      </c>
      <c r="J33" s="18">
        <v>0</v>
      </c>
      <c r="N33" t="str">
        <f t="shared" si="0"/>
        <v/>
      </c>
    </row>
    <row r="34" spans="1:14" x14ac:dyDescent="0.25">
      <c r="A34" s="23" t="s">
        <v>23</v>
      </c>
      <c r="B34" s="24">
        <v>19</v>
      </c>
      <c r="C34" s="25">
        <v>1.16666666666671</v>
      </c>
      <c r="D34" s="26">
        <v>6.8</v>
      </c>
      <c r="E34" s="24" t="s">
        <v>26</v>
      </c>
      <c r="F34" s="24"/>
      <c r="G34" s="24"/>
      <c r="H34" s="24" t="s">
        <v>28</v>
      </c>
      <c r="I34" s="24">
        <v>2</v>
      </c>
      <c r="J34" s="24">
        <v>0</v>
      </c>
      <c r="K34" s="24"/>
      <c r="L34" s="24">
        <v>3</v>
      </c>
      <c r="M34" s="23"/>
      <c r="N34" t="str">
        <f t="shared" si="0"/>
        <v/>
      </c>
    </row>
    <row r="35" spans="1:14" x14ac:dyDescent="0.25">
      <c r="A35" t="s">
        <v>23</v>
      </c>
      <c r="B35" s="18">
        <v>19</v>
      </c>
      <c r="C35" s="6">
        <v>1.1770833333333801</v>
      </c>
      <c r="D35" s="21">
        <v>6</v>
      </c>
      <c r="E35" s="18" t="s">
        <v>26</v>
      </c>
      <c r="H35" s="18" t="s">
        <v>28</v>
      </c>
      <c r="I35" s="18">
        <v>2</v>
      </c>
      <c r="J35" s="18">
        <v>0</v>
      </c>
      <c r="K35" s="18">
        <v>740.5</v>
      </c>
      <c r="N35" t="str">
        <f t="shared" si="0"/>
        <v/>
      </c>
    </row>
    <row r="36" spans="1:14" x14ac:dyDescent="0.25">
      <c r="D36" s="21"/>
      <c r="N36" t="str">
        <f t="shared" si="0"/>
        <v/>
      </c>
    </row>
    <row r="37" spans="1:14" x14ac:dyDescent="0.25">
      <c r="A37" t="s">
        <v>23</v>
      </c>
      <c r="B37" s="18">
        <v>20</v>
      </c>
      <c r="C37" s="6">
        <v>1.0208333333333299</v>
      </c>
      <c r="D37" s="21">
        <v>6.1</v>
      </c>
      <c r="E37" s="18" t="s">
        <v>26</v>
      </c>
      <c r="H37" s="18" t="s">
        <v>28</v>
      </c>
      <c r="I37" s="18">
        <v>3</v>
      </c>
      <c r="J37" s="18">
        <v>2</v>
      </c>
      <c r="K37" s="18">
        <v>741</v>
      </c>
      <c r="N37" t="str">
        <f t="shared" si="0"/>
        <v/>
      </c>
    </row>
    <row r="38" spans="1:14" x14ac:dyDescent="0.25">
      <c r="A38" t="s">
        <v>23</v>
      </c>
      <c r="B38" s="18">
        <v>20</v>
      </c>
      <c r="C38" s="6">
        <v>1.03125</v>
      </c>
      <c r="D38" s="21">
        <v>6.9</v>
      </c>
      <c r="E38" s="18" t="s">
        <v>26</v>
      </c>
      <c r="H38" s="18" t="s">
        <v>28</v>
      </c>
      <c r="I38" s="18">
        <v>3</v>
      </c>
      <c r="J38" s="18">
        <v>2</v>
      </c>
      <c r="N38" t="str">
        <f t="shared" si="0"/>
        <v/>
      </c>
    </row>
    <row r="39" spans="1:14" x14ac:dyDescent="0.25">
      <c r="A39" s="23" t="s">
        <v>23</v>
      </c>
      <c r="B39" s="24">
        <v>20</v>
      </c>
      <c r="C39" s="25">
        <v>1.0416666666666701</v>
      </c>
      <c r="D39" s="26">
        <v>7.6</v>
      </c>
      <c r="E39" s="24" t="s">
        <v>26</v>
      </c>
      <c r="F39" s="24"/>
      <c r="G39" s="24"/>
      <c r="H39" s="24" t="s">
        <v>28</v>
      </c>
      <c r="I39" s="24">
        <v>3</v>
      </c>
      <c r="J39" s="24">
        <v>2</v>
      </c>
      <c r="K39" s="24"/>
      <c r="L39" s="24">
        <v>7</v>
      </c>
      <c r="M39" s="23"/>
      <c r="N39" t="str">
        <f t="shared" si="0"/>
        <v/>
      </c>
    </row>
    <row r="40" spans="1:14" x14ac:dyDescent="0.25">
      <c r="A40" t="s">
        <v>23</v>
      </c>
      <c r="B40" s="18">
        <v>20</v>
      </c>
      <c r="C40" s="6">
        <v>1.0520833333333299</v>
      </c>
      <c r="D40" s="21">
        <v>8.1999999999999993</v>
      </c>
      <c r="E40" s="18" t="s">
        <v>26</v>
      </c>
      <c r="H40" s="18" t="s">
        <v>28</v>
      </c>
      <c r="I40" s="18">
        <v>2</v>
      </c>
      <c r="J40" s="18">
        <v>1</v>
      </c>
      <c r="N40" t="str">
        <f t="shared" si="0"/>
        <v/>
      </c>
    </row>
    <row r="41" spans="1:14" x14ac:dyDescent="0.25">
      <c r="A41" t="s">
        <v>23</v>
      </c>
      <c r="B41" s="18">
        <v>20</v>
      </c>
      <c r="C41" s="6">
        <v>1.0625</v>
      </c>
      <c r="D41" s="21">
        <v>8.6999999999999993</v>
      </c>
      <c r="E41" s="18" t="s">
        <v>26</v>
      </c>
      <c r="H41" s="18" t="s">
        <v>28</v>
      </c>
      <c r="I41" s="18">
        <v>2</v>
      </c>
      <c r="J41" s="18">
        <v>1</v>
      </c>
      <c r="N41" t="str">
        <f t="shared" si="0"/>
        <v/>
      </c>
    </row>
    <row r="42" spans="1:14" x14ac:dyDescent="0.25">
      <c r="A42" t="s">
        <v>23</v>
      </c>
      <c r="B42" s="18">
        <v>20</v>
      </c>
      <c r="C42" s="6">
        <v>1.0729166666666701</v>
      </c>
      <c r="D42" s="21">
        <v>9</v>
      </c>
      <c r="E42" s="18" t="s">
        <v>25</v>
      </c>
      <c r="H42" s="18" t="s">
        <v>27</v>
      </c>
      <c r="I42" s="18">
        <v>2</v>
      </c>
      <c r="J42" s="18">
        <v>1</v>
      </c>
      <c r="N42" t="str">
        <f t="shared" si="0"/>
        <v/>
      </c>
    </row>
    <row r="43" spans="1:14" x14ac:dyDescent="0.25">
      <c r="A43" s="23" t="s">
        <v>23</v>
      </c>
      <c r="B43" s="24">
        <v>20</v>
      </c>
      <c r="C43" s="25">
        <v>1.0833333333333299</v>
      </c>
      <c r="D43" s="26">
        <v>9.3000000000000007</v>
      </c>
      <c r="E43" s="24" t="s">
        <v>25</v>
      </c>
      <c r="F43" s="24"/>
      <c r="G43" s="24"/>
      <c r="H43" s="24" t="s">
        <v>27</v>
      </c>
      <c r="I43" s="24">
        <v>2</v>
      </c>
      <c r="J43" s="24">
        <v>1</v>
      </c>
      <c r="K43" s="24"/>
      <c r="L43" s="24">
        <v>6</v>
      </c>
      <c r="M43" s="23"/>
      <c r="N43" t="str">
        <f t="shared" si="0"/>
        <v/>
      </c>
    </row>
    <row r="44" spans="1:14" x14ac:dyDescent="0.25">
      <c r="A44" t="s">
        <v>23</v>
      </c>
      <c r="B44" s="18">
        <v>20</v>
      </c>
      <c r="C44" s="6">
        <v>1.09375</v>
      </c>
      <c r="D44" s="21">
        <v>9.4</v>
      </c>
      <c r="E44" s="18" t="s">
        <v>25</v>
      </c>
      <c r="H44" s="18" t="s">
        <v>27</v>
      </c>
      <c r="I44" s="18">
        <v>2</v>
      </c>
      <c r="J44" s="18">
        <v>0</v>
      </c>
      <c r="N44" t="str">
        <f t="shared" si="0"/>
        <v/>
      </c>
    </row>
    <row r="45" spans="1:14" x14ac:dyDescent="0.25">
      <c r="A45" t="s">
        <v>23</v>
      </c>
      <c r="B45" s="18">
        <v>20</v>
      </c>
      <c r="C45" s="6">
        <v>1.1041666666666701</v>
      </c>
      <c r="D45" s="21">
        <v>9.4</v>
      </c>
      <c r="E45" s="18" t="s">
        <v>25</v>
      </c>
      <c r="H45" s="18" t="s">
        <v>21</v>
      </c>
      <c r="I45" s="18">
        <v>1</v>
      </c>
      <c r="J45" s="18">
        <v>0</v>
      </c>
      <c r="N45" t="str">
        <f t="shared" si="0"/>
        <v/>
      </c>
    </row>
    <row r="46" spans="1:14" x14ac:dyDescent="0.25">
      <c r="A46" t="s">
        <v>23</v>
      </c>
      <c r="B46" s="18">
        <v>20</v>
      </c>
      <c r="C46" s="6">
        <v>1.1145833333333299</v>
      </c>
      <c r="D46" s="21">
        <v>9.3000000000000007</v>
      </c>
      <c r="E46" s="18" t="s">
        <v>24</v>
      </c>
      <c r="H46" s="18" t="s">
        <v>21</v>
      </c>
      <c r="I46" s="18">
        <v>1</v>
      </c>
      <c r="J46" s="18">
        <v>0</v>
      </c>
      <c r="N46" t="str">
        <f t="shared" si="0"/>
        <v/>
      </c>
    </row>
    <row r="47" spans="1:14" x14ac:dyDescent="0.25">
      <c r="A47" s="23" t="s">
        <v>23</v>
      </c>
      <c r="B47" s="24">
        <v>20</v>
      </c>
      <c r="C47" s="25">
        <v>1.125</v>
      </c>
      <c r="D47" s="26">
        <v>9</v>
      </c>
      <c r="E47" s="24" t="s">
        <v>24</v>
      </c>
      <c r="F47" s="24"/>
      <c r="G47" s="24"/>
      <c r="H47" s="24" t="s">
        <v>21</v>
      </c>
      <c r="I47" s="24">
        <v>1</v>
      </c>
      <c r="J47" s="24">
        <v>0</v>
      </c>
      <c r="K47" s="24"/>
      <c r="L47" s="24">
        <v>5</v>
      </c>
      <c r="M47" s="23"/>
      <c r="N47" t="str">
        <f t="shared" si="0"/>
        <v/>
      </c>
    </row>
    <row r="48" spans="1:14" x14ac:dyDescent="0.25">
      <c r="A48" t="s">
        <v>23</v>
      </c>
      <c r="B48" s="18">
        <v>20</v>
      </c>
      <c r="C48" s="6">
        <v>1.1354166666666701</v>
      </c>
      <c r="D48" s="21">
        <v>8.6</v>
      </c>
      <c r="E48" s="18" t="s">
        <v>24</v>
      </c>
      <c r="H48" s="18" t="s">
        <v>21</v>
      </c>
      <c r="I48" s="18">
        <v>1</v>
      </c>
      <c r="J48" s="18">
        <v>0</v>
      </c>
      <c r="N48" t="str">
        <f t="shared" si="0"/>
        <v/>
      </c>
    </row>
    <row r="49" spans="1:14" x14ac:dyDescent="0.25">
      <c r="A49" t="s">
        <v>23</v>
      </c>
      <c r="B49" s="18">
        <v>20</v>
      </c>
      <c r="C49" s="6">
        <v>1.1458333333333699</v>
      </c>
      <c r="D49" s="21">
        <v>8.1999999999999993</v>
      </c>
      <c r="E49" s="18" t="s">
        <v>24</v>
      </c>
      <c r="H49" s="18" t="s">
        <v>21</v>
      </c>
      <c r="I49" s="18">
        <v>1</v>
      </c>
      <c r="J49" s="18">
        <v>0</v>
      </c>
      <c r="N49" t="str">
        <f t="shared" si="0"/>
        <v/>
      </c>
    </row>
    <row r="50" spans="1:14" x14ac:dyDescent="0.25">
      <c r="A50" t="s">
        <v>23</v>
      </c>
      <c r="B50" s="18">
        <v>20</v>
      </c>
      <c r="C50" s="6">
        <v>1.15625000000004</v>
      </c>
      <c r="D50" s="21">
        <v>7.6</v>
      </c>
      <c r="E50" s="18" t="s">
        <v>24</v>
      </c>
      <c r="H50" s="18" t="s">
        <v>21</v>
      </c>
      <c r="I50" s="18">
        <v>1</v>
      </c>
      <c r="J50" s="18">
        <v>0</v>
      </c>
      <c r="N50" t="str">
        <f t="shared" si="0"/>
        <v/>
      </c>
    </row>
    <row r="51" spans="1:14" x14ac:dyDescent="0.25">
      <c r="A51" s="23" t="s">
        <v>23</v>
      </c>
      <c r="B51" s="24">
        <v>20</v>
      </c>
      <c r="C51" s="25">
        <v>1.16666666666671</v>
      </c>
      <c r="D51" s="26">
        <v>6.8</v>
      </c>
      <c r="E51" s="24" t="s">
        <v>24</v>
      </c>
      <c r="F51" s="24"/>
      <c r="G51" s="24"/>
      <c r="H51" s="24" t="s">
        <v>21</v>
      </c>
      <c r="I51" s="24">
        <v>1</v>
      </c>
      <c r="J51" s="24">
        <v>0</v>
      </c>
      <c r="K51" s="24"/>
      <c r="L51" s="24">
        <v>5</v>
      </c>
      <c r="M51" s="23"/>
      <c r="N51" t="str">
        <f t="shared" si="0"/>
        <v/>
      </c>
    </row>
    <row r="52" spans="1:14" x14ac:dyDescent="0.25">
      <c r="A52" t="s">
        <v>23</v>
      </c>
      <c r="B52" s="18">
        <v>20</v>
      </c>
      <c r="C52" s="6">
        <v>1.1770833333333801</v>
      </c>
      <c r="D52" s="21">
        <v>6</v>
      </c>
      <c r="E52" s="18" t="s">
        <v>24</v>
      </c>
      <c r="H52" s="18" t="s">
        <v>21</v>
      </c>
      <c r="I52" s="18">
        <v>1</v>
      </c>
      <c r="J52" s="18">
        <v>0</v>
      </c>
      <c r="K52" s="18">
        <v>740.5</v>
      </c>
      <c r="N52" t="str">
        <f t="shared" si="0"/>
        <v/>
      </c>
    </row>
    <row r="53" spans="1:14" x14ac:dyDescent="0.25">
      <c r="D53" s="21"/>
      <c r="N53" t="str">
        <f t="shared" si="0"/>
        <v/>
      </c>
    </row>
    <row r="54" spans="1:14" x14ac:dyDescent="0.25">
      <c r="A54" t="s">
        <v>23</v>
      </c>
      <c r="B54" s="18">
        <v>20</v>
      </c>
      <c r="C54" s="6">
        <v>0.97916666666666663</v>
      </c>
      <c r="D54" s="21">
        <v>6</v>
      </c>
      <c r="E54" s="18" t="s">
        <v>24</v>
      </c>
      <c r="H54" s="18" t="s">
        <v>29</v>
      </c>
      <c r="I54" s="18">
        <v>4</v>
      </c>
      <c r="J54" s="18">
        <v>4</v>
      </c>
      <c r="K54" s="18">
        <v>740</v>
      </c>
      <c r="M54" s="36" t="s">
        <v>180</v>
      </c>
      <c r="N54" t="str">
        <f t="shared" si="0"/>
        <v/>
      </c>
    </row>
    <row r="55" spans="1:14" x14ac:dyDescent="0.25">
      <c r="A55" t="s">
        <v>23</v>
      </c>
      <c r="B55" s="18">
        <v>20</v>
      </c>
      <c r="C55" s="6">
        <v>0.98958333333333337</v>
      </c>
      <c r="D55" s="21">
        <v>6.9</v>
      </c>
      <c r="E55" s="18" t="s">
        <v>24</v>
      </c>
      <c r="H55" s="18" t="s">
        <v>28</v>
      </c>
      <c r="I55" s="18">
        <v>3</v>
      </c>
      <c r="J55" s="18">
        <v>3</v>
      </c>
      <c r="N55" t="str">
        <f t="shared" si="0"/>
        <v/>
      </c>
    </row>
    <row r="56" spans="1:14" x14ac:dyDescent="0.25">
      <c r="A56" s="23" t="s">
        <v>23</v>
      </c>
      <c r="B56" s="24">
        <v>21</v>
      </c>
      <c r="C56" s="25">
        <v>1</v>
      </c>
      <c r="D56" s="26">
        <v>7.6</v>
      </c>
      <c r="E56" s="24" t="s">
        <v>24</v>
      </c>
      <c r="F56" s="24"/>
      <c r="G56" s="24"/>
      <c r="H56" s="24" t="s">
        <v>27</v>
      </c>
      <c r="I56" s="24">
        <v>2</v>
      </c>
      <c r="J56" s="24">
        <v>2</v>
      </c>
      <c r="K56" s="24"/>
      <c r="L56" s="24">
        <v>10</v>
      </c>
      <c r="M56" s="23"/>
      <c r="N56" t="str">
        <f t="shared" si="0"/>
        <v/>
      </c>
    </row>
    <row r="57" spans="1:14" x14ac:dyDescent="0.25">
      <c r="A57" t="s">
        <v>23</v>
      </c>
      <c r="B57" s="18">
        <v>21</v>
      </c>
      <c r="C57" s="6">
        <v>1.0104166666666701</v>
      </c>
      <c r="D57" s="21">
        <v>8.1999999999999993</v>
      </c>
      <c r="E57" s="18" t="s">
        <v>24</v>
      </c>
      <c r="H57" s="18" t="s">
        <v>27</v>
      </c>
      <c r="I57" s="18">
        <v>2</v>
      </c>
      <c r="J57" s="18">
        <v>2</v>
      </c>
      <c r="N57" t="str">
        <f t="shared" si="0"/>
        <v/>
      </c>
    </row>
    <row r="58" spans="1:14" x14ac:dyDescent="0.25">
      <c r="A58" t="s">
        <v>23</v>
      </c>
      <c r="B58" s="18">
        <v>21</v>
      </c>
      <c r="C58" s="6">
        <v>1.0208333333333299</v>
      </c>
      <c r="D58" s="21">
        <v>8.6</v>
      </c>
      <c r="E58" s="18" t="s">
        <v>24</v>
      </c>
      <c r="H58" s="18" t="s">
        <v>27</v>
      </c>
      <c r="I58" s="18">
        <v>2</v>
      </c>
      <c r="J58" s="18">
        <v>1</v>
      </c>
      <c r="N58" t="str">
        <f t="shared" si="0"/>
        <v/>
      </c>
    </row>
    <row r="59" spans="1:14" x14ac:dyDescent="0.25">
      <c r="A59" t="s">
        <v>23</v>
      </c>
      <c r="B59" s="18">
        <v>21</v>
      </c>
      <c r="C59" s="6">
        <v>1.03125</v>
      </c>
      <c r="D59" s="21">
        <v>9</v>
      </c>
      <c r="E59" s="18" t="s">
        <v>24</v>
      </c>
      <c r="H59" s="18" t="s">
        <v>27</v>
      </c>
      <c r="I59" s="18">
        <v>3</v>
      </c>
      <c r="J59" s="18">
        <v>2</v>
      </c>
      <c r="N59" t="str">
        <f t="shared" si="0"/>
        <v/>
      </c>
    </row>
    <row r="60" spans="1:14" x14ac:dyDescent="0.25">
      <c r="A60" s="23" t="s">
        <v>23</v>
      </c>
      <c r="B60" s="24">
        <v>21</v>
      </c>
      <c r="C60" s="25">
        <v>1.0416666666666701</v>
      </c>
      <c r="D60" s="26">
        <v>9.1999999999999993</v>
      </c>
      <c r="E60" s="24" t="s">
        <v>24</v>
      </c>
      <c r="F60" s="24"/>
      <c r="G60" s="24"/>
      <c r="H60" s="24" t="s">
        <v>28</v>
      </c>
      <c r="I60" s="24">
        <v>2</v>
      </c>
      <c r="J60" s="24">
        <v>2</v>
      </c>
      <c r="K60" s="24"/>
      <c r="L60" s="24">
        <v>9</v>
      </c>
      <c r="M60" s="23"/>
      <c r="N60" t="str">
        <f t="shared" si="0"/>
        <v/>
      </c>
    </row>
    <row r="61" spans="1:14" x14ac:dyDescent="0.25">
      <c r="A61" t="s">
        <v>23</v>
      </c>
      <c r="B61" s="18">
        <v>21</v>
      </c>
      <c r="C61" s="6">
        <v>1.0520833333333299</v>
      </c>
      <c r="D61" s="21">
        <v>9.4</v>
      </c>
      <c r="E61" s="18" t="s">
        <v>24</v>
      </c>
      <c r="H61" s="18" t="s">
        <v>28</v>
      </c>
      <c r="I61" s="18">
        <v>3</v>
      </c>
      <c r="J61" s="18">
        <v>1</v>
      </c>
      <c r="N61" t="str">
        <f t="shared" si="0"/>
        <v/>
      </c>
    </row>
    <row r="62" spans="1:14" x14ac:dyDescent="0.25">
      <c r="A62" t="s">
        <v>23</v>
      </c>
      <c r="B62" s="18">
        <v>21</v>
      </c>
      <c r="C62" s="6">
        <v>1.0625</v>
      </c>
      <c r="D62" s="21">
        <v>9.3000000000000007</v>
      </c>
      <c r="E62" s="18" t="s">
        <v>24</v>
      </c>
      <c r="H62" s="18" t="s">
        <v>28</v>
      </c>
      <c r="I62" s="18">
        <v>3</v>
      </c>
      <c r="J62" s="18">
        <v>1</v>
      </c>
      <c r="N62" t="str">
        <f t="shared" si="0"/>
        <v/>
      </c>
    </row>
    <row r="63" spans="1:14" x14ac:dyDescent="0.25">
      <c r="A63" t="s">
        <v>23</v>
      </c>
      <c r="B63" s="18">
        <v>21</v>
      </c>
      <c r="C63" s="6">
        <v>1.0729166666666701</v>
      </c>
      <c r="D63" s="21">
        <v>9.1999999999999993</v>
      </c>
      <c r="E63" s="18" t="s">
        <v>25</v>
      </c>
      <c r="H63" s="18" t="s">
        <v>28</v>
      </c>
      <c r="I63" s="18">
        <v>7</v>
      </c>
      <c r="J63" s="18">
        <v>2</v>
      </c>
      <c r="N63" t="str">
        <f t="shared" si="0"/>
        <v/>
      </c>
    </row>
    <row r="64" spans="1:14" x14ac:dyDescent="0.25">
      <c r="A64" s="23" t="s">
        <v>23</v>
      </c>
      <c r="B64" s="24">
        <v>21</v>
      </c>
      <c r="C64" s="25">
        <v>1.0833333333333299</v>
      </c>
      <c r="D64" s="26">
        <v>9</v>
      </c>
      <c r="E64" s="24" t="s">
        <v>26</v>
      </c>
      <c r="F64" s="24"/>
      <c r="G64" s="24"/>
      <c r="H64" s="24" t="s">
        <v>29</v>
      </c>
      <c r="I64" s="24">
        <v>8</v>
      </c>
      <c r="J64" s="24">
        <v>5</v>
      </c>
      <c r="K64" s="24"/>
      <c r="L64" s="24">
        <v>9</v>
      </c>
      <c r="M64" s="23"/>
      <c r="N64" t="str">
        <f t="shared" si="0"/>
        <v/>
      </c>
    </row>
    <row r="65" spans="1:14" x14ac:dyDescent="0.25">
      <c r="A65" t="s">
        <v>23</v>
      </c>
      <c r="B65" s="18">
        <v>21</v>
      </c>
      <c r="C65" s="6">
        <v>1.09375</v>
      </c>
      <c r="D65" s="21">
        <v>8.6</v>
      </c>
      <c r="E65" s="18" t="s">
        <v>26</v>
      </c>
      <c r="H65" s="18" t="s">
        <v>29</v>
      </c>
      <c r="I65" s="18">
        <v>8</v>
      </c>
      <c r="J65" s="18">
        <v>5</v>
      </c>
      <c r="N65" t="str">
        <f t="shared" si="0"/>
        <v/>
      </c>
    </row>
    <row r="66" spans="1:14" x14ac:dyDescent="0.25">
      <c r="A66" t="s">
        <v>23</v>
      </c>
      <c r="B66" s="18">
        <v>21</v>
      </c>
      <c r="C66" s="6">
        <v>1.1041666666666701</v>
      </c>
      <c r="D66" s="21">
        <v>8.1</v>
      </c>
      <c r="E66" s="18" t="s">
        <v>26</v>
      </c>
      <c r="H66" s="18" t="s">
        <v>29</v>
      </c>
      <c r="I66" s="18">
        <v>8</v>
      </c>
      <c r="J66" s="18">
        <v>4</v>
      </c>
      <c r="N66" t="str">
        <f t="shared" si="0"/>
        <v/>
      </c>
    </row>
    <row r="67" spans="1:14" x14ac:dyDescent="0.25">
      <c r="A67" t="s">
        <v>23</v>
      </c>
      <c r="B67" s="18">
        <v>21</v>
      </c>
      <c r="C67" s="6">
        <v>1.1145833333333299</v>
      </c>
      <c r="D67" s="21">
        <v>7.5</v>
      </c>
      <c r="E67" s="18" t="s">
        <v>26</v>
      </c>
      <c r="H67" s="18" t="s">
        <v>29</v>
      </c>
      <c r="I67" s="18">
        <v>7</v>
      </c>
      <c r="J67" s="18">
        <v>4</v>
      </c>
      <c r="N67" t="str">
        <f t="shared" ref="N67:N130" si="1">IF(AND(I67=10,H67="D"),"ERR1",IF(AND(H67="B",I67=0),"ERR2",IF(J67&gt;I67,"ERR3","")))</f>
        <v/>
      </c>
    </row>
    <row r="68" spans="1:14" x14ac:dyDescent="0.25">
      <c r="A68" s="23" t="s">
        <v>23</v>
      </c>
      <c r="B68" s="24">
        <v>21</v>
      </c>
      <c r="C68" s="25">
        <v>1.125</v>
      </c>
      <c r="D68" s="26">
        <v>6.8</v>
      </c>
      <c r="E68" s="24" t="s">
        <v>26</v>
      </c>
      <c r="F68" s="24"/>
      <c r="G68" s="24"/>
      <c r="H68" s="24" t="s">
        <v>29</v>
      </c>
      <c r="I68" s="24">
        <v>6</v>
      </c>
      <c r="J68" s="24">
        <v>4</v>
      </c>
      <c r="K68" s="24"/>
      <c r="L68" s="24">
        <v>9</v>
      </c>
      <c r="M68" s="23"/>
      <c r="N68" t="str">
        <f t="shared" si="1"/>
        <v/>
      </c>
    </row>
    <row r="69" spans="1:14" x14ac:dyDescent="0.25">
      <c r="A69" t="s">
        <v>23</v>
      </c>
      <c r="B69" s="18">
        <v>21</v>
      </c>
      <c r="C69" s="6">
        <v>1.1354166666666701</v>
      </c>
      <c r="D69" s="21">
        <v>6</v>
      </c>
      <c r="E69" s="18" t="s">
        <v>26</v>
      </c>
      <c r="H69" s="18" t="s">
        <v>29</v>
      </c>
      <c r="I69" s="18">
        <v>6</v>
      </c>
      <c r="J69" s="18">
        <v>4</v>
      </c>
      <c r="K69" s="18">
        <v>740</v>
      </c>
      <c r="N69" t="str">
        <f t="shared" si="1"/>
        <v/>
      </c>
    </row>
    <row r="70" spans="1:14" x14ac:dyDescent="0.25">
      <c r="A70" t="s">
        <v>23</v>
      </c>
      <c r="B70" s="18">
        <v>21</v>
      </c>
      <c r="C70" s="6">
        <v>1.1458333333333399</v>
      </c>
      <c r="D70" s="22" t="s">
        <v>30</v>
      </c>
      <c r="N70" t="str">
        <f t="shared" si="1"/>
        <v/>
      </c>
    </row>
    <row r="71" spans="1:14" x14ac:dyDescent="0.25">
      <c r="D71" s="21"/>
      <c r="M71" s="37"/>
      <c r="N71" t="str">
        <f t="shared" si="1"/>
        <v/>
      </c>
    </row>
    <row r="72" spans="1:14" x14ac:dyDescent="0.25">
      <c r="A72" t="s">
        <v>23</v>
      </c>
      <c r="B72" s="18">
        <v>22</v>
      </c>
      <c r="C72" s="6">
        <v>1.0208333333333299</v>
      </c>
      <c r="D72" s="21">
        <v>6</v>
      </c>
      <c r="E72" s="18" t="s">
        <v>26</v>
      </c>
      <c r="H72" s="18" t="s">
        <v>29</v>
      </c>
      <c r="I72" s="18">
        <v>10</v>
      </c>
      <c r="J72" s="18">
        <v>3</v>
      </c>
      <c r="K72" s="18">
        <v>738.5</v>
      </c>
      <c r="N72" t="str">
        <f t="shared" si="1"/>
        <v>ERR1</v>
      </c>
    </row>
    <row r="73" spans="1:14" x14ac:dyDescent="0.25">
      <c r="A73" t="s">
        <v>23</v>
      </c>
      <c r="B73" s="18">
        <v>22</v>
      </c>
      <c r="C73" s="6">
        <v>1.03125</v>
      </c>
      <c r="D73" s="21">
        <v>6.9</v>
      </c>
      <c r="E73" s="18" t="s">
        <v>26</v>
      </c>
      <c r="H73" s="18" t="s">
        <v>29</v>
      </c>
      <c r="I73" s="18">
        <v>10</v>
      </c>
      <c r="J73" s="18">
        <v>4</v>
      </c>
      <c r="N73" t="str">
        <f t="shared" si="1"/>
        <v>ERR1</v>
      </c>
    </row>
    <row r="74" spans="1:14" x14ac:dyDescent="0.25">
      <c r="A74" s="23" t="s">
        <v>23</v>
      </c>
      <c r="B74" s="24">
        <v>22</v>
      </c>
      <c r="C74" s="25">
        <v>1.0416666666666701</v>
      </c>
      <c r="D74" s="26">
        <v>7.6</v>
      </c>
      <c r="E74" s="27" t="s">
        <v>185</v>
      </c>
      <c r="F74" s="24"/>
      <c r="G74" s="24"/>
      <c r="H74" s="24" t="s">
        <v>31</v>
      </c>
      <c r="I74" s="24">
        <v>10</v>
      </c>
      <c r="J74" s="24">
        <v>4</v>
      </c>
      <c r="K74" s="24"/>
      <c r="L74" s="24">
        <v>10</v>
      </c>
      <c r="M74" s="23"/>
      <c r="N74" t="str">
        <f t="shared" si="1"/>
        <v/>
      </c>
    </row>
    <row r="75" spans="1:14" x14ac:dyDescent="0.25">
      <c r="A75" t="s">
        <v>23</v>
      </c>
      <c r="B75" s="18">
        <v>22</v>
      </c>
      <c r="C75" s="6">
        <v>1.0520833333333299</v>
      </c>
      <c r="D75" s="21">
        <v>8.1999999999999993</v>
      </c>
      <c r="E75" s="4" t="s">
        <v>185</v>
      </c>
      <c r="H75" s="18" t="s">
        <v>31</v>
      </c>
      <c r="I75" s="18">
        <v>10</v>
      </c>
      <c r="J75" s="18">
        <v>4</v>
      </c>
      <c r="N75" t="str">
        <f t="shared" si="1"/>
        <v/>
      </c>
    </row>
    <row r="76" spans="1:14" x14ac:dyDescent="0.25">
      <c r="A76" t="s">
        <v>23</v>
      </c>
      <c r="B76" s="18">
        <v>22</v>
      </c>
      <c r="C76" s="6">
        <v>1.0625</v>
      </c>
      <c r="D76" s="21">
        <v>8.6</v>
      </c>
      <c r="E76" s="4" t="s">
        <v>185</v>
      </c>
      <c r="H76" s="18" t="s">
        <v>31</v>
      </c>
      <c r="I76" s="18">
        <v>10</v>
      </c>
      <c r="J76" s="18">
        <v>3</v>
      </c>
      <c r="N76" t="str">
        <f t="shared" si="1"/>
        <v/>
      </c>
    </row>
    <row r="77" spans="1:14" x14ac:dyDescent="0.25">
      <c r="A77" t="s">
        <v>23</v>
      </c>
      <c r="B77" s="18">
        <v>22</v>
      </c>
      <c r="C77" s="6">
        <v>1.0729166666666701</v>
      </c>
      <c r="D77" s="21">
        <v>9</v>
      </c>
      <c r="E77" s="4" t="s">
        <v>185</v>
      </c>
      <c r="H77" s="18" t="s">
        <v>31</v>
      </c>
      <c r="I77" s="18">
        <v>10</v>
      </c>
      <c r="J77" s="18">
        <v>2</v>
      </c>
      <c r="N77" t="str">
        <f t="shared" si="1"/>
        <v/>
      </c>
    </row>
    <row r="78" spans="1:14" x14ac:dyDescent="0.25">
      <c r="A78" s="23" t="s">
        <v>23</v>
      </c>
      <c r="B78" s="24">
        <v>22</v>
      </c>
      <c r="C78" s="25">
        <v>1.0833333333333299</v>
      </c>
      <c r="D78" s="26">
        <v>9.1999999999999993</v>
      </c>
      <c r="E78" s="27" t="s">
        <v>185</v>
      </c>
      <c r="F78" s="24"/>
      <c r="G78" s="24"/>
      <c r="H78" s="24" t="s">
        <v>31</v>
      </c>
      <c r="I78" s="24">
        <v>10</v>
      </c>
      <c r="J78" s="24">
        <v>2</v>
      </c>
      <c r="K78" s="24"/>
      <c r="L78" s="24">
        <v>9</v>
      </c>
      <c r="M78" s="23"/>
      <c r="N78" t="str">
        <f t="shared" si="1"/>
        <v/>
      </c>
    </row>
    <row r="79" spans="1:14" x14ac:dyDescent="0.25">
      <c r="A79" t="s">
        <v>23</v>
      </c>
      <c r="B79" s="18">
        <v>22</v>
      </c>
      <c r="C79" s="6">
        <v>1.09375</v>
      </c>
      <c r="D79" s="21">
        <v>9.4</v>
      </c>
      <c r="E79" s="4" t="s">
        <v>185</v>
      </c>
      <c r="H79" s="18" t="s">
        <v>31</v>
      </c>
      <c r="I79" s="18">
        <v>10</v>
      </c>
      <c r="J79" s="18">
        <v>1</v>
      </c>
      <c r="N79" t="str">
        <f t="shared" si="1"/>
        <v/>
      </c>
    </row>
    <row r="80" spans="1:14" x14ac:dyDescent="0.25">
      <c r="A80" t="s">
        <v>23</v>
      </c>
      <c r="B80" s="18">
        <v>22</v>
      </c>
      <c r="C80" s="6">
        <v>1.1041666666666701</v>
      </c>
      <c r="D80" s="21">
        <v>9.3000000000000007</v>
      </c>
      <c r="E80" s="18" t="s">
        <v>26</v>
      </c>
      <c r="H80" s="18" t="s">
        <v>29</v>
      </c>
      <c r="I80" s="18">
        <v>10</v>
      </c>
      <c r="J80" s="18">
        <v>0</v>
      </c>
      <c r="M80" s="37" t="s">
        <v>181</v>
      </c>
      <c r="N80" t="str">
        <f t="shared" si="1"/>
        <v>ERR1</v>
      </c>
    </row>
    <row r="81" spans="1:14" x14ac:dyDescent="0.25">
      <c r="A81" t="s">
        <v>23</v>
      </c>
      <c r="B81" s="18">
        <v>22</v>
      </c>
      <c r="C81" s="6">
        <v>1.1145833333333299</v>
      </c>
      <c r="D81" s="21">
        <v>9.1999999999999993</v>
      </c>
      <c r="E81" s="18" t="s">
        <v>26</v>
      </c>
      <c r="H81" s="18" t="s">
        <v>29</v>
      </c>
      <c r="I81" s="18">
        <v>10</v>
      </c>
      <c r="J81" s="18">
        <v>0</v>
      </c>
      <c r="N81" t="str">
        <f t="shared" si="1"/>
        <v>ERR1</v>
      </c>
    </row>
    <row r="82" spans="1:14" x14ac:dyDescent="0.25">
      <c r="A82" s="23" t="s">
        <v>23</v>
      </c>
      <c r="B82" s="24">
        <v>22</v>
      </c>
      <c r="C82" s="25">
        <v>1.125</v>
      </c>
      <c r="D82" s="26">
        <v>9</v>
      </c>
      <c r="E82" s="24" t="s">
        <v>26</v>
      </c>
      <c r="F82" s="24"/>
      <c r="G82" s="24"/>
      <c r="H82" s="24" t="s">
        <v>29</v>
      </c>
      <c r="I82" s="24">
        <v>10</v>
      </c>
      <c r="J82" s="24">
        <v>0</v>
      </c>
      <c r="K82" s="24"/>
      <c r="L82" s="24">
        <v>8</v>
      </c>
      <c r="M82" s="23"/>
      <c r="N82" t="str">
        <f t="shared" si="1"/>
        <v>ERR1</v>
      </c>
    </row>
    <row r="83" spans="1:14" x14ac:dyDescent="0.25">
      <c r="A83" t="s">
        <v>23</v>
      </c>
      <c r="B83" s="18">
        <v>22</v>
      </c>
      <c r="C83" s="6">
        <v>1.1354166666666701</v>
      </c>
      <c r="D83" s="21">
        <v>8.6</v>
      </c>
      <c r="E83" s="18" t="s">
        <v>26</v>
      </c>
      <c r="H83" s="18" t="s">
        <v>29</v>
      </c>
      <c r="I83" s="18">
        <v>10</v>
      </c>
      <c r="J83" s="18">
        <v>1</v>
      </c>
      <c r="N83" t="str">
        <f t="shared" si="1"/>
        <v>ERR1</v>
      </c>
    </row>
    <row r="84" spans="1:14" x14ac:dyDescent="0.25">
      <c r="A84" t="s">
        <v>23</v>
      </c>
      <c r="B84" s="18">
        <v>22</v>
      </c>
      <c r="C84" s="6">
        <v>1.1458333333333399</v>
      </c>
      <c r="D84" s="21">
        <v>8.1</v>
      </c>
      <c r="E84" s="4" t="s">
        <v>185</v>
      </c>
      <c r="H84" s="18" t="s">
        <v>31</v>
      </c>
      <c r="I84" s="18">
        <v>10</v>
      </c>
      <c r="J84" s="18">
        <v>1</v>
      </c>
      <c r="N84" t="str">
        <f t="shared" si="1"/>
        <v/>
      </c>
    </row>
    <row r="85" spans="1:14" x14ac:dyDescent="0.25">
      <c r="A85" t="s">
        <v>23</v>
      </c>
      <c r="B85" s="18">
        <v>22</v>
      </c>
      <c r="C85" s="6">
        <v>1.15625000000004</v>
      </c>
      <c r="D85" s="21">
        <v>7.5</v>
      </c>
      <c r="E85" s="4" t="s">
        <v>185</v>
      </c>
      <c r="H85" s="18" t="s">
        <v>31</v>
      </c>
      <c r="I85" s="18">
        <v>10</v>
      </c>
      <c r="J85" s="18">
        <v>2</v>
      </c>
      <c r="N85" t="str">
        <f t="shared" si="1"/>
        <v/>
      </c>
    </row>
    <row r="86" spans="1:14" x14ac:dyDescent="0.25">
      <c r="A86" s="23" t="s">
        <v>23</v>
      </c>
      <c r="B86" s="24">
        <v>22</v>
      </c>
      <c r="C86" s="25">
        <v>1.16666666666671</v>
      </c>
      <c r="D86" s="26">
        <v>6.8</v>
      </c>
      <c r="E86" s="27" t="s">
        <v>185</v>
      </c>
      <c r="F86" s="24"/>
      <c r="G86" s="24"/>
      <c r="H86" s="24" t="s">
        <v>31</v>
      </c>
      <c r="I86" s="24">
        <v>10</v>
      </c>
      <c r="J86" s="24">
        <v>3</v>
      </c>
      <c r="K86" s="24"/>
      <c r="L86" s="24">
        <v>10</v>
      </c>
      <c r="M86" s="23"/>
      <c r="N86" t="str">
        <f t="shared" si="1"/>
        <v/>
      </c>
    </row>
    <row r="87" spans="1:14" x14ac:dyDescent="0.25">
      <c r="A87" t="s">
        <v>23</v>
      </c>
      <c r="B87" s="18">
        <v>22</v>
      </c>
      <c r="C87" s="6">
        <v>1.1770833333333801</v>
      </c>
      <c r="D87" s="21">
        <v>6</v>
      </c>
      <c r="E87" s="4" t="s">
        <v>185</v>
      </c>
      <c r="H87" s="18" t="s">
        <v>31</v>
      </c>
      <c r="I87" s="18">
        <v>10</v>
      </c>
      <c r="J87" s="18">
        <v>5</v>
      </c>
      <c r="K87" s="18">
        <v>738</v>
      </c>
      <c r="N87" t="str">
        <f t="shared" si="1"/>
        <v/>
      </c>
    </row>
    <row r="88" spans="1:14" x14ac:dyDescent="0.25">
      <c r="D88" s="21"/>
      <c r="N88" t="str">
        <f t="shared" si="1"/>
        <v/>
      </c>
    </row>
    <row r="89" spans="1:14" x14ac:dyDescent="0.25">
      <c r="A89" t="s">
        <v>23</v>
      </c>
      <c r="B89" s="18">
        <v>23</v>
      </c>
      <c r="C89" s="6">
        <v>1.0208333333333299</v>
      </c>
      <c r="D89" s="21"/>
      <c r="E89" s="18" t="s">
        <v>24</v>
      </c>
      <c r="H89" s="18" t="s">
        <v>21</v>
      </c>
      <c r="I89" s="18">
        <v>2</v>
      </c>
      <c r="J89" s="18">
        <v>1</v>
      </c>
      <c r="K89" s="18">
        <v>739</v>
      </c>
      <c r="N89" t="str">
        <f t="shared" si="1"/>
        <v/>
      </c>
    </row>
    <row r="90" spans="1:14" x14ac:dyDescent="0.25">
      <c r="A90" t="s">
        <v>23</v>
      </c>
      <c r="B90" s="18">
        <v>23</v>
      </c>
      <c r="C90" s="6">
        <v>1.03125</v>
      </c>
      <c r="D90" s="21"/>
      <c r="E90" s="18" t="s">
        <v>25</v>
      </c>
      <c r="H90" s="18" t="s">
        <v>27</v>
      </c>
      <c r="I90" s="18">
        <v>3</v>
      </c>
      <c r="J90" s="18">
        <v>2</v>
      </c>
      <c r="M90" s="37" t="s">
        <v>182</v>
      </c>
      <c r="N90" t="str">
        <f t="shared" si="1"/>
        <v/>
      </c>
    </row>
    <row r="91" spans="1:14" x14ac:dyDescent="0.25">
      <c r="A91" s="23" t="s">
        <v>23</v>
      </c>
      <c r="B91" s="24">
        <v>23</v>
      </c>
      <c r="C91" s="25">
        <v>1.0416666666666701</v>
      </c>
      <c r="D91" s="26"/>
      <c r="E91" s="24" t="s">
        <v>25</v>
      </c>
      <c r="F91" s="24"/>
      <c r="G91" s="24"/>
      <c r="H91" s="24" t="s">
        <v>27</v>
      </c>
      <c r="I91" s="24">
        <v>4</v>
      </c>
      <c r="J91" s="24">
        <v>3</v>
      </c>
      <c r="K91" s="24"/>
      <c r="L91" s="24"/>
      <c r="M91" s="23"/>
      <c r="N91" t="str">
        <f t="shared" si="1"/>
        <v/>
      </c>
    </row>
    <row r="92" spans="1:14" x14ac:dyDescent="0.25">
      <c r="A92" t="s">
        <v>23</v>
      </c>
      <c r="B92" s="18">
        <v>23</v>
      </c>
      <c r="C92" s="6">
        <v>1.0520833333333299</v>
      </c>
      <c r="D92" s="21"/>
      <c r="E92" s="38" t="s">
        <v>33</v>
      </c>
      <c r="H92" s="18" t="s">
        <v>29</v>
      </c>
      <c r="I92" s="18">
        <v>10</v>
      </c>
      <c r="J92" s="18">
        <v>10</v>
      </c>
      <c r="N92" t="str">
        <f t="shared" si="1"/>
        <v>ERR1</v>
      </c>
    </row>
    <row r="93" spans="1:14" x14ac:dyDescent="0.25">
      <c r="A93" t="s">
        <v>23</v>
      </c>
      <c r="B93" s="18">
        <v>23</v>
      </c>
      <c r="C93" s="6">
        <v>1.0625</v>
      </c>
      <c r="D93" s="21"/>
      <c r="E93" s="38" t="s">
        <v>33</v>
      </c>
      <c r="H93" s="18" t="s">
        <v>31</v>
      </c>
      <c r="I93" s="18">
        <v>10</v>
      </c>
      <c r="J93" s="18">
        <v>10</v>
      </c>
      <c r="N93" t="str">
        <f t="shared" si="1"/>
        <v/>
      </c>
    </row>
    <row r="94" spans="1:14" x14ac:dyDescent="0.25">
      <c r="A94" t="s">
        <v>23</v>
      </c>
      <c r="B94" s="18">
        <v>23</v>
      </c>
      <c r="C94" s="6">
        <v>1.0729166666666701</v>
      </c>
      <c r="D94" s="21"/>
      <c r="E94" s="18" t="s">
        <v>26</v>
      </c>
      <c r="H94" s="18" t="s">
        <v>28</v>
      </c>
      <c r="I94" s="18">
        <v>9</v>
      </c>
      <c r="J94" s="18">
        <v>8</v>
      </c>
      <c r="L94" s="18">
        <v>9</v>
      </c>
      <c r="N94" t="str">
        <f t="shared" si="1"/>
        <v/>
      </c>
    </row>
    <row r="95" spans="1:14" x14ac:dyDescent="0.25">
      <c r="A95" s="23" t="s">
        <v>23</v>
      </c>
      <c r="B95" s="24">
        <v>23</v>
      </c>
      <c r="C95" s="25">
        <v>1.0833333333333299</v>
      </c>
      <c r="D95" s="26"/>
      <c r="E95" s="24" t="s">
        <v>26</v>
      </c>
      <c r="F95" s="24"/>
      <c r="G95" s="24"/>
      <c r="H95" s="24" t="s">
        <v>28</v>
      </c>
      <c r="I95" s="24">
        <v>9</v>
      </c>
      <c r="J95" s="24">
        <v>8</v>
      </c>
      <c r="K95" s="24"/>
      <c r="L95" s="24"/>
      <c r="M95" s="23"/>
      <c r="N95" t="str">
        <f t="shared" si="1"/>
        <v/>
      </c>
    </row>
    <row r="96" spans="1:14" x14ac:dyDescent="0.25">
      <c r="A96" t="s">
        <v>23</v>
      </c>
      <c r="B96" s="18">
        <v>23</v>
      </c>
      <c r="C96" s="6">
        <v>1.09375</v>
      </c>
      <c r="D96" s="21"/>
      <c r="E96" s="18" t="s">
        <v>26</v>
      </c>
      <c r="H96" s="18" t="s">
        <v>28</v>
      </c>
      <c r="I96" s="18">
        <v>9</v>
      </c>
      <c r="J96" s="18">
        <v>9</v>
      </c>
      <c r="N96" t="str">
        <f t="shared" si="1"/>
        <v/>
      </c>
    </row>
    <row r="97" spans="1:14" x14ac:dyDescent="0.25">
      <c r="A97" t="s">
        <v>23</v>
      </c>
      <c r="B97" s="18">
        <v>23</v>
      </c>
      <c r="C97" s="6">
        <v>1.1041666666666701</v>
      </c>
      <c r="D97" s="21"/>
      <c r="E97" s="18" t="s">
        <v>25</v>
      </c>
      <c r="H97" s="18" t="s">
        <v>28</v>
      </c>
      <c r="I97" s="18">
        <v>9</v>
      </c>
      <c r="J97" s="18">
        <v>9</v>
      </c>
      <c r="N97" t="str">
        <f t="shared" si="1"/>
        <v/>
      </c>
    </row>
    <row r="98" spans="1:14" x14ac:dyDescent="0.25">
      <c r="A98" t="s">
        <v>23</v>
      </c>
      <c r="B98" s="18">
        <v>23</v>
      </c>
      <c r="C98" s="6">
        <v>1.1145833333333299</v>
      </c>
      <c r="D98" s="21"/>
      <c r="E98" s="18" t="s">
        <v>25</v>
      </c>
      <c r="H98" s="18" t="s">
        <v>28</v>
      </c>
      <c r="I98" s="18">
        <v>8</v>
      </c>
      <c r="J98" s="18">
        <v>7</v>
      </c>
      <c r="N98" t="str">
        <f t="shared" si="1"/>
        <v/>
      </c>
    </row>
    <row r="99" spans="1:14" x14ac:dyDescent="0.25">
      <c r="A99" s="23" t="s">
        <v>23</v>
      </c>
      <c r="B99" s="24">
        <v>23</v>
      </c>
      <c r="C99" s="25">
        <v>1.125</v>
      </c>
      <c r="D99" s="26"/>
      <c r="E99" s="24" t="s">
        <v>25</v>
      </c>
      <c r="F99" s="24"/>
      <c r="G99" s="24"/>
      <c r="H99" s="24" t="s">
        <v>28</v>
      </c>
      <c r="I99" s="24">
        <v>7</v>
      </c>
      <c r="J99" s="24">
        <v>5</v>
      </c>
      <c r="K99" s="24"/>
      <c r="L99" s="24"/>
      <c r="M99" s="23"/>
      <c r="N99" t="str">
        <f t="shared" si="1"/>
        <v/>
      </c>
    </row>
    <row r="100" spans="1:14" x14ac:dyDescent="0.25">
      <c r="A100" t="s">
        <v>23</v>
      </c>
      <c r="B100" s="18">
        <v>23</v>
      </c>
      <c r="C100" s="6">
        <v>1.1354166666666701</v>
      </c>
      <c r="D100" s="21"/>
      <c r="E100" s="18" t="s">
        <v>25</v>
      </c>
      <c r="H100" s="18" t="s">
        <v>28</v>
      </c>
      <c r="I100" s="18">
        <v>7</v>
      </c>
      <c r="J100" s="18">
        <v>6</v>
      </c>
      <c r="L100" s="18">
        <v>8</v>
      </c>
      <c r="N100" t="str">
        <f t="shared" si="1"/>
        <v/>
      </c>
    </row>
    <row r="101" spans="1:14" x14ac:dyDescent="0.25">
      <c r="A101" t="s">
        <v>23</v>
      </c>
      <c r="B101" s="18">
        <v>23</v>
      </c>
      <c r="C101" s="6">
        <v>1.1458333333333399</v>
      </c>
      <c r="D101" s="21"/>
      <c r="E101" s="18" t="s">
        <v>25</v>
      </c>
      <c r="H101" s="18" t="s">
        <v>28</v>
      </c>
      <c r="I101" s="18">
        <v>8</v>
      </c>
      <c r="J101" s="18">
        <v>6</v>
      </c>
      <c r="N101" t="str">
        <f t="shared" si="1"/>
        <v/>
      </c>
    </row>
    <row r="102" spans="1:14" x14ac:dyDescent="0.25">
      <c r="A102" t="s">
        <v>23</v>
      </c>
      <c r="B102" s="18">
        <v>23</v>
      </c>
      <c r="C102" s="6">
        <v>1.15625000000004</v>
      </c>
      <c r="D102" s="21"/>
      <c r="E102" s="18" t="s">
        <v>25</v>
      </c>
      <c r="H102" s="18" t="s">
        <v>28</v>
      </c>
      <c r="I102" s="18">
        <v>7</v>
      </c>
      <c r="J102" s="18">
        <v>6</v>
      </c>
      <c r="N102" t="str">
        <f t="shared" si="1"/>
        <v/>
      </c>
    </row>
    <row r="103" spans="1:14" x14ac:dyDescent="0.25">
      <c r="A103" s="23" t="s">
        <v>23</v>
      </c>
      <c r="B103" s="24">
        <v>23</v>
      </c>
      <c r="C103" s="25">
        <v>1.16666666666671</v>
      </c>
      <c r="D103" s="26"/>
      <c r="E103" s="24" t="s">
        <v>25</v>
      </c>
      <c r="F103" s="24"/>
      <c r="G103" s="24"/>
      <c r="H103" s="24" t="s">
        <v>28</v>
      </c>
      <c r="I103" s="24">
        <v>6</v>
      </c>
      <c r="J103" s="24">
        <v>5</v>
      </c>
      <c r="K103" s="24"/>
      <c r="L103" s="24"/>
      <c r="M103" s="23"/>
      <c r="N103" t="str">
        <f t="shared" si="1"/>
        <v/>
      </c>
    </row>
    <row r="104" spans="1:14" x14ac:dyDescent="0.25">
      <c r="A104" t="s">
        <v>23</v>
      </c>
      <c r="B104" s="18">
        <v>23</v>
      </c>
      <c r="C104" s="6">
        <v>1.1770833333333801</v>
      </c>
      <c r="D104" s="21"/>
      <c r="E104" s="18" t="s">
        <v>25</v>
      </c>
      <c r="H104" s="18" t="s">
        <v>28</v>
      </c>
      <c r="I104" s="18">
        <v>6</v>
      </c>
      <c r="J104" s="18">
        <v>4</v>
      </c>
      <c r="N104" t="str">
        <f t="shared" si="1"/>
        <v/>
      </c>
    </row>
    <row r="105" spans="1:14" x14ac:dyDescent="0.25">
      <c r="D105" s="21"/>
      <c r="N105" t="str">
        <f t="shared" si="1"/>
        <v/>
      </c>
    </row>
    <row r="106" spans="1:14" x14ac:dyDescent="0.25">
      <c r="A106" s="23" t="s">
        <v>23</v>
      </c>
      <c r="B106" s="18">
        <v>24</v>
      </c>
      <c r="C106" s="6">
        <v>1.0208333333333299</v>
      </c>
      <c r="D106" s="21">
        <v>6</v>
      </c>
      <c r="E106" s="18" t="s">
        <v>26</v>
      </c>
      <c r="H106" s="18" t="s">
        <v>28</v>
      </c>
      <c r="I106" s="18">
        <v>8</v>
      </c>
      <c r="J106" s="18">
        <v>0</v>
      </c>
      <c r="K106" s="18">
        <v>739</v>
      </c>
      <c r="N106" t="str">
        <f t="shared" si="1"/>
        <v/>
      </c>
    </row>
    <row r="107" spans="1:14" x14ac:dyDescent="0.25">
      <c r="A107" t="s">
        <v>23</v>
      </c>
      <c r="B107" s="18">
        <v>24</v>
      </c>
      <c r="C107" s="6">
        <v>1.03125</v>
      </c>
      <c r="D107" s="21">
        <v>6.8</v>
      </c>
      <c r="E107" s="18" t="s">
        <v>26</v>
      </c>
      <c r="H107" s="18" t="s">
        <v>28</v>
      </c>
      <c r="I107" s="18">
        <v>8</v>
      </c>
      <c r="J107" s="18">
        <v>0</v>
      </c>
      <c r="N107" t="str">
        <f t="shared" si="1"/>
        <v/>
      </c>
    </row>
    <row r="108" spans="1:14" x14ac:dyDescent="0.25">
      <c r="A108" s="23" t="s">
        <v>23</v>
      </c>
      <c r="B108" s="24">
        <v>24</v>
      </c>
      <c r="C108" s="25">
        <v>1.0416666666666701</v>
      </c>
      <c r="D108" s="26">
        <v>7.5</v>
      </c>
      <c r="E108" s="24" t="s">
        <v>26</v>
      </c>
      <c r="F108" s="24"/>
      <c r="G108" s="24"/>
      <c r="H108" s="24" t="s">
        <v>28</v>
      </c>
      <c r="I108" s="24">
        <v>8</v>
      </c>
      <c r="J108" s="24">
        <v>0</v>
      </c>
      <c r="K108" s="24"/>
      <c r="L108" s="24">
        <v>8</v>
      </c>
      <c r="M108" s="23"/>
      <c r="N108" t="str">
        <f t="shared" si="1"/>
        <v/>
      </c>
    </row>
    <row r="109" spans="1:14" x14ac:dyDescent="0.25">
      <c r="A109" t="s">
        <v>23</v>
      </c>
      <c r="B109" s="18">
        <v>24</v>
      </c>
      <c r="C109" s="6">
        <v>1.0520833333333299</v>
      </c>
      <c r="D109" s="21">
        <v>8.1</v>
      </c>
      <c r="E109" s="18" t="s">
        <v>26</v>
      </c>
      <c r="H109" s="18" t="s">
        <v>28</v>
      </c>
      <c r="I109" s="18">
        <v>8</v>
      </c>
      <c r="J109" s="18">
        <v>0</v>
      </c>
      <c r="N109" t="str">
        <f t="shared" si="1"/>
        <v/>
      </c>
    </row>
    <row r="110" spans="1:14" x14ac:dyDescent="0.25">
      <c r="A110" t="s">
        <v>23</v>
      </c>
      <c r="B110" s="18">
        <v>24</v>
      </c>
      <c r="C110" s="6">
        <v>1.0625</v>
      </c>
      <c r="D110" s="21">
        <v>8.5</v>
      </c>
      <c r="E110" s="18" t="s">
        <v>26</v>
      </c>
      <c r="H110" s="18" t="s">
        <v>28</v>
      </c>
      <c r="I110" s="18">
        <v>8</v>
      </c>
      <c r="J110" s="18">
        <v>0</v>
      </c>
      <c r="N110" t="str">
        <f t="shared" si="1"/>
        <v/>
      </c>
    </row>
    <row r="111" spans="1:14" x14ac:dyDescent="0.25">
      <c r="A111" t="s">
        <v>23</v>
      </c>
      <c r="B111" s="18">
        <v>24</v>
      </c>
      <c r="C111" s="6">
        <v>1.0729166666666701</v>
      </c>
      <c r="D111" s="21">
        <v>9</v>
      </c>
      <c r="E111" s="18" t="s">
        <v>26</v>
      </c>
      <c r="H111" s="18" t="s">
        <v>27</v>
      </c>
      <c r="I111" s="18">
        <v>7</v>
      </c>
      <c r="J111" s="18">
        <v>0</v>
      </c>
      <c r="N111" t="str">
        <f t="shared" si="1"/>
        <v/>
      </c>
    </row>
    <row r="112" spans="1:14" x14ac:dyDescent="0.25">
      <c r="A112" s="23" t="s">
        <v>23</v>
      </c>
      <c r="B112" s="24">
        <v>24</v>
      </c>
      <c r="C112" s="25">
        <v>1.0833333333333299</v>
      </c>
      <c r="D112" s="26">
        <v>9.1999999999999993</v>
      </c>
      <c r="E112" s="24" t="s">
        <v>26</v>
      </c>
      <c r="F112" s="24"/>
      <c r="G112" s="24"/>
      <c r="H112" s="24" t="s">
        <v>27</v>
      </c>
      <c r="I112" s="24">
        <v>7</v>
      </c>
      <c r="J112" s="24">
        <v>1</v>
      </c>
      <c r="K112" s="24"/>
      <c r="L112" s="24">
        <v>6</v>
      </c>
      <c r="M112" s="23"/>
      <c r="N112" t="str">
        <f t="shared" si="1"/>
        <v/>
      </c>
    </row>
    <row r="113" spans="1:14" x14ac:dyDescent="0.25">
      <c r="A113" t="s">
        <v>23</v>
      </c>
      <c r="B113" s="18">
        <v>24</v>
      </c>
      <c r="C113" s="6">
        <v>1.09375</v>
      </c>
      <c r="D113" s="21">
        <v>9.4</v>
      </c>
      <c r="E113" s="18" t="s">
        <v>25</v>
      </c>
      <c r="H113" s="18" t="s">
        <v>27</v>
      </c>
      <c r="I113" s="18">
        <v>7</v>
      </c>
      <c r="J113" s="18">
        <v>0</v>
      </c>
      <c r="N113" t="str">
        <f t="shared" si="1"/>
        <v/>
      </c>
    </row>
    <row r="114" spans="1:14" x14ac:dyDescent="0.25">
      <c r="A114" t="s">
        <v>23</v>
      </c>
      <c r="B114" s="18">
        <v>24</v>
      </c>
      <c r="C114" s="6">
        <v>1.1041666666666701</v>
      </c>
      <c r="D114" s="21">
        <v>9.4</v>
      </c>
      <c r="E114" s="18" t="s">
        <v>25</v>
      </c>
      <c r="H114" s="18" t="s">
        <v>27</v>
      </c>
      <c r="I114" s="18">
        <v>7</v>
      </c>
      <c r="J114" s="18">
        <v>0</v>
      </c>
      <c r="N114" t="str">
        <f t="shared" si="1"/>
        <v/>
      </c>
    </row>
    <row r="115" spans="1:14" x14ac:dyDescent="0.25">
      <c r="A115" t="s">
        <v>23</v>
      </c>
      <c r="B115" s="18">
        <v>24</v>
      </c>
      <c r="C115" s="6">
        <v>1.1145833333333299</v>
      </c>
      <c r="D115" s="21">
        <v>9.3000000000000007</v>
      </c>
      <c r="E115" s="18" t="s">
        <v>25</v>
      </c>
      <c r="H115" s="18" t="s">
        <v>27</v>
      </c>
      <c r="I115" s="18">
        <v>7</v>
      </c>
      <c r="J115" s="18">
        <v>0</v>
      </c>
      <c r="N115" t="str">
        <f t="shared" si="1"/>
        <v/>
      </c>
    </row>
    <row r="116" spans="1:14" x14ac:dyDescent="0.25">
      <c r="A116" s="23" t="s">
        <v>23</v>
      </c>
      <c r="B116" s="24">
        <v>24</v>
      </c>
      <c r="C116" s="25">
        <v>1.125</v>
      </c>
      <c r="D116" s="26">
        <v>9</v>
      </c>
      <c r="E116" s="24" t="s">
        <v>25</v>
      </c>
      <c r="F116" s="24"/>
      <c r="G116" s="24"/>
      <c r="H116" s="24" t="s">
        <v>28</v>
      </c>
      <c r="I116" s="24">
        <v>7</v>
      </c>
      <c r="J116" s="24">
        <v>0</v>
      </c>
      <c r="K116" s="24"/>
      <c r="L116" s="24">
        <v>5</v>
      </c>
      <c r="M116" s="23"/>
      <c r="N116" t="str">
        <f t="shared" si="1"/>
        <v/>
      </c>
    </row>
    <row r="117" spans="1:14" x14ac:dyDescent="0.25">
      <c r="A117" t="s">
        <v>23</v>
      </c>
      <c r="B117" s="18">
        <v>24</v>
      </c>
      <c r="C117" s="6">
        <v>1.1354166666666701</v>
      </c>
      <c r="D117" s="21">
        <v>8.6999999999999993</v>
      </c>
      <c r="E117" s="18" t="s">
        <v>25</v>
      </c>
      <c r="H117" s="18" t="s">
        <v>28</v>
      </c>
      <c r="I117" s="18">
        <v>7</v>
      </c>
      <c r="J117" s="18">
        <v>0</v>
      </c>
      <c r="N117" t="str">
        <f t="shared" si="1"/>
        <v/>
      </c>
    </row>
    <row r="118" spans="1:14" x14ac:dyDescent="0.25">
      <c r="A118" t="s">
        <v>23</v>
      </c>
      <c r="B118" s="18">
        <v>24</v>
      </c>
      <c r="C118" s="6">
        <v>1.1458333333333399</v>
      </c>
      <c r="D118" s="21">
        <v>8.1999999999999993</v>
      </c>
      <c r="E118" s="18" t="s">
        <v>25</v>
      </c>
      <c r="H118" s="18" t="s">
        <v>28</v>
      </c>
      <c r="I118" s="18">
        <v>7</v>
      </c>
      <c r="J118" s="18">
        <v>0</v>
      </c>
      <c r="N118" t="str">
        <f t="shared" si="1"/>
        <v/>
      </c>
    </row>
    <row r="119" spans="1:14" x14ac:dyDescent="0.25">
      <c r="A119" t="s">
        <v>23</v>
      </c>
      <c r="B119" s="18">
        <v>24</v>
      </c>
      <c r="C119" s="6">
        <v>1.15625000000004</v>
      </c>
      <c r="D119" s="21">
        <v>7.6</v>
      </c>
      <c r="E119" s="18" t="s">
        <v>25</v>
      </c>
      <c r="H119" s="18" t="s">
        <v>28</v>
      </c>
      <c r="I119" s="18">
        <v>6</v>
      </c>
      <c r="J119" s="18">
        <v>1</v>
      </c>
      <c r="N119" t="str">
        <f t="shared" si="1"/>
        <v/>
      </c>
    </row>
    <row r="120" spans="1:14" x14ac:dyDescent="0.25">
      <c r="A120" s="23" t="s">
        <v>23</v>
      </c>
      <c r="B120" s="24">
        <v>24</v>
      </c>
      <c r="C120" s="25">
        <v>1.16666666666671</v>
      </c>
      <c r="D120" s="26">
        <v>6.9</v>
      </c>
      <c r="E120" s="24" t="s">
        <v>25</v>
      </c>
      <c r="F120" s="24"/>
      <c r="G120" s="24"/>
      <c r="H120" s="24" t="s">
        <v>28</v>
      </c>
      <c r="I120" s="24">
        <v>6</v>
      </c>
      <c r="J120" s="24">
        <v>1</v>
      </c>
      <c r="K120" s="24"/>
      <c r="L120" s="24">
        <v>5</v>
      </c>
      <c r="M120" s="23"/>
      <c r="N120" t="str">
        <f t="shared" si="1"/>
        <v/>
      </c>
    </row>
    <row r="121" spans="1:14" x14ac:dyDescent="0.25">
      <c r="A121" t="s">
        <v>23</v>
      </c>
      <c r="B121" s="18">
        <v>24</v>
      </c>
      <c r="C121" s="6">
        <v>1.1770833333333801</v>
      </c>
      <c r="D121" s="21">
        <v>6</v>
      </c>
      <c r="E121" s="18" t="s">
        <v>25</v>
      </c>
      <c r="H121" s="18" t="s">
        <v>28</v>
      </c>
      <c r="I121" s="18">
        <v>6</v>
      </c>
      <c r="J121" s="18">
        <v>1</v>
      </c>
      <c r="N121" t="str">
        <f t="shared" si="1"/>
        <v/>
      </c>
    </row>
    <row r="122" spans="1:14" x14ac:dyDescent="0.25">
      <c r="D122" s="21"/>
      <c r="N122" t="str">
        <f t="shared" si="1"/>
        <v/>
      </c>
    </row>
    <row r="123" spans="1:14" x14ac:dyDescent="0.25">
      <c r="A123" t="s">
        <v>23</v>
      </c>
      <c r="B123" s="18">
        <v>25</v>
      </c>
      <c r="C123" s="6">
        <v>1.0208333333333299</v>
      </c>
      <c r="D123" s="21">
        <v>6</v>
      </c>
      <c r="E123" s="4" t="s">
        <v>185</v>
      </c>
      <c r="H123" s="18" t="s">
        <v>31</v>
      </c>
      <c r="I123" s="18">
        <v>10</v>
      </c>
      <c r="J123" s="18">
        <v>10</v>
      </c>
      <c r="K123" s="18">
        <v>735.5</v>
      </c>
      <c r="L123" s="18">
        <v>11</v>
      </c>
      <c r="N123" t="str">
        <f t="shared" si="1"/>
        <v/>
      </c>
    </row>
    <row r="124" spans="1:14" x14ac:dyDescent="0.25">
      <c r="A124" t="s">
        <v>23</v>
      </c>
      <c r="B124" s="18">
        <v>25</v>
      </c>
      <c r="C124" s="6">
        <v>1.03125</v>
      </c>
      <c r="D124" s="21">
        <v>6.8</v>
      </c>
      <c r="E124" s="4" t="s">
        <v>185</v>
      </c>
      <c r="H124" s="18" t="s">
        <v>31</v>
      </c>
      <c r="I124" s="18">
        <v>10</v>
      </c>
      <c r="J124" s="18">
        <v>10</v>
      </c>
      <c r="N124" t="str">
        <f t="shared" si="1"/>
        <v/>
      </c>
    </row>
    <row r="125" spans="1:14" x14ac:dyDescent="0.25">
      <c r="A125" s="23" t="s">
        <v>23</v>
      </c>
      <c r="B125" s="24">
        <v>25</v>
      </c>
      <c r="C125" s="25">
        <v>1.0416666666666701</v>
      </c>
      <c r="D125" s="26">
        <v>7.5</v>
      </c>
      <c r="E125" s="27" t="s">
        <v>185</v>
      </c>
      <c r="F125" s="24"/>
      <c r="G125" s="24"/>
      <c r="H125" s="24" t="s">
        <v>31</v>
      </c>
      <c r="I125" s="24">
        <v>10</v>
      </c>
      <c r="J125" s="24">
        <v>10</v>
      </c>
      <c r="K125" s="24"/>
      <c r="L125" s="24">
        <v>11</v>
      </c>
      <c r="M125" s="23"/>
      <c r="N125" t="str">
        <f t="shared" si="1"/>
        <v/>
      </c>
    </row>
    <row r="126" spans="1:14" ht="17.25" x14ac:dyDescent="0.25">
      <c r="A126" t="s">
        <v>23</v>
      </c>
      <c r="B126" s="18">
        <v>25</v>
      </c>
      <c r="C126" s="6">
        <v>1.0520833333333299</v>
      </c>
      <c r="D126" s="21">
        <v>8.1</v>
      </c>
      <c r="E126" s="4" t="s">
        <v>185</v>
      </c>
      <c r="H126" s="18" t="s">
        <v>31</v>
      </c>
      <c r="I126" s="18">
        <v>10</v>
      </c>
      <c r="J126" s="18">
        <v>10</v>
      </c>
      <c r="M126" t="s">
        <v>183</v>
      </c>
      <c r="N126" t="str">
        <f t="shared" si="1"/>
        <v/>
      </c>
    </row>
    <row r="127" spans="1:14" x14ac:dyDescent="0.25">
      <c r="A127" t="s">
        <v>23</v>
      </c>
      <c r="B127" s="18">
        <v>25</v>
      </c>
      <c r="C127" s="6">
        <v>1.0625</v>
      </c>
      <c r="D127" s="21">
        <v>8.6</v>
      </c>
      <c r="E127" s="4" t="s">
        <v>185</v>
      </c>
      <c r="H127" s="18" t="s">
        <v>31</v>
      </c>
      <c r="I127" s="18">
        <v>10</v>
      </c>
      <c r="J127" s="18">
        <v>10</v>
      </c>
      <c r="N127" t="str">
        <f t="shared" si="1"/>
        <v/>
      </c>
    </row>
    <row r="128" spans="1:14" x14ac:dyDescent="0.25">
      <c r="A128" t="s">
        <v>23</v>
      </c>
      <c r="B128" s="18">
        <v>25</v>
      </c>
      <c r="C128" s="6">
        <v>1.0729166666666701</v>
      </c>
      <c r="D128" s="21">
        <v>9</v>
      </c>
      <c r="E128" s="4" t="s">
        <v>185</v>
      </c>
      <c r="H128" s="18" t="s">
        <v>31</v>
      </c>
      <c r="I128" s="18">
        <v>10</v>
      </c>
      <c r="J128" s="18">
        <v>10</v>
      </c>
      <c r="N128" t="str">
        <f t="shared" si="1"/>
        <v/>
      </c>
    </row>
    <row r="129" spans="1:14" x14ac:dyDescent="0.25">
      <c r="A129" s="23" t="s">
        <v>23</v>
      </c>
      <c r="B129" s="24">
        <v>25</v>
      </c>
      <c r="C129" s="25">
        <v>1.0833333333333299</v>
      </c>
      <c r="D129" s="26">
        <v>9.1999999999999993</v>
      </c>
      <c r="E129" s="27" t="s">
        <v>185</v>
      </c>
      <c r="F129" s="24"/>
      <c r="G129" s="24"/>
      <c r="H129" s="24" t="s">
        <v>31</v>
      </c>
      <c r="I129" s="24">
        <v>10</v>
      </c>
      <c r="J129" s="24">
        <v>10</v>
      </c>
      <c r="K129" s="24"/>
      <c r="L129" s="24">
        <v>11</v>
      </c>
      <c r="M129" s="23"/>
      <c r="N129" t="str">
        <f t="shared" si="1"/>
        <v/>
      </c>
    </row>
    <row r="130" spans="1:14" x14ac:dyDescent="0.25">
      <c r="A130" t="s">
        <v>23</v>
      </c>
      <c r="B130" s="18">
        <v>25</v>
      </c>
      <c r="C130" s="6">
        <v>1.09375</v>
      </c>
      <c r="D130" s="21">
        <v>9.4</v>
      </c>
      <c r="E130" s="4" t="s">
        <v>185</v>
      </c>
      <c r="H130" s="18" t="s">
        <v>31</v>
      </c>
      <c r="I130" s="18">
        <v>10</v>
      </c>
      <c r="J130" s="18">
        <v>10</v>
      </c>
      <c r="N130" t="str">
        <f t="shared" si="1"/>
        <v/>
      </c>
    </row>
    <row r="131" spans="1:14" x14ac:dyDescent="0.25">
      <c r="A131" t="s">
        <v>23</v>
      </c>
      <c r="B131" s="18">
        <v>25</v>
      </c>
      <c r="C131" s="6">
        <v>1.1041666666666701</v>
      </c>
      <c r="D131" s="21">
        <v>9.4</v>
      </c>
      <c r="E131" s="4" t="s">
        <v>185</v>
      </c>
      <c r="H131" s="18" t="s">
        <v>31</v>
      </c>
      <c r="I131" s="18">
        <v>10</v>
      </c>
      <c r="J131" s="18">
        <v>10</v>
      </c>
      <c r="N131" t="str">
        <f t="shared" ref="N131:N194" si="2">IF(AND(I131=10,H131="D"),"ERR1",IF(AND(H131="B",I131=0),"ERR2",IF(J131&gt;I131,"ERR3","")))</f>
        <v/>
      </c>
    </row>
    <row r="132" spans="1:14" x14ac:dyDescent="0.25">
      <c r="A132" t="s">
        <v>23</v>
      </c>
      <c r="B132" s="18">
        <v>25</v>
      </c>
      <c r="C132" s="6">
        <v>1.1145833333333299</v>
      </c>
      <c r="D132" s="21">
        <v>9.3000000000000007</v>
      </c>
      <c r="E132" s="4" t="s">
        <v>185</v>
      </c>
      <c r="H132" s="18" t="s">
        <v>31</v>
      </c>
      <c r="I132" s="18">
        <v>10</v>
      </c>
      <c r="J132" s="18">
        <v>10</v>
      </c>
      <c r="N132" t="str">
        <f t="shared" si="2"/>
        <v/>
      </c>
    </row>
    <row r="133" spans="1:14" x14ac:dyDescent="0.25">
      <c r="A133" s="23" t="s">
        <v>23</v>
      </c>
      <c r="B133" s="24">
        <v>25</v>
      </c>
      <c r="C133" s="25">
        <v>1.125</v>
      </c>
      <c r="D133" s="26">
        <v>9</v>
      </c>
      <c r="E133" s="27" t="s">
        <v>185</v>
      </c>
      <c r="F133" s="24"/>
      <c r="G133" s="24"/>
      <c r="H133" s="24" t="s">
        <v>31</v>
      </c>
      <c r="I133" s="24">
        <v>10</v>
      </c>
      <c r="J133" s="24">
        <v>10</v>
      </c>
      <c r="K133" s="24"/>
      <c r="L133" s="24">
        <v>11</v>
      </c>
      <c r="M133" s="23"/>
      <c r="N133" t="str">
        <f t="shared" si="2"/>
        <v/>
      </c>
    </row>
    <row r="134" spans="1:14" x14ac:dyDescent="0.25">
      <c r="A134" t="s">
        <v>23</v>
      </c>
      <c r="B134" s="18">
        <v>25</v>
      </c>
      <c r="C134" s="6">
        <v>1.1354166666666701</v>
      </c>
      <c r="D134" s="21">
        <v>8.6999999999999993</v>
      </c>
      <c r="E134" s="4" t="s">
        <v>185</v>
      </c>
      <c r="H134" s="18" t="s">
        <v>31</v>
      </c>
      <c r="I134" s="18">
        <v>10</v>
      </c>
      <c r="J134" s="18">
        <v>10</v>
      </c>
      <c r="N134" t="str">
        <f t="shared" si="2"/>
        <v/>
      </c>
    </row>
    <row r="135" spans="1:14" x14ac:dyDescent="0.25">
      <c r="A135" t="s">
        <v>23</v>
      </c>
      <c r="B135" s="18">
        <v>25</v>
      </c>
      <c r="C135" s="6">
        <v>1.1458333333333399</v>
      </c>
      <c r="D135" s="21">
        <v>8.1999999999999993</v>
      </c>
      <c r="E135" s="18" t="s">
        <v>26</v>
      </c>
      <c r="H135" s="18" t="s">
        <v>31</v>
      </c>
      <c r="I135" s="18">
        <v>9</v>
      </c>
      <c r="J135" s="18">
        <v>9</v>
      </c>
      <c r="N135" t="str">
        <f t="shared" si="2"/>
        <v/>
      </c>
    </row>
    <row r="136" spans="1:14" x14ac:dyDescent="0.25">
      <c r="A136" t="s">
        <v>23</v>
      </c>
      <c r="B136" s="18">
        <v>25</v>
      </c>
      <c r="C136" s="6">
        <v>1.15625000000004</v>
      </c>
      <c r="D136" s="21">
        <v>7.6</v>
      </c>
      <c r="E136" s="4" t="s">
        <v>185</v>
      </c>
      <c r="H136" s="18" t="s">
        <v>31</v>
      </c>
      <c r="I136" s="18">
        <v>10</v>
      </c>
      <c r="J136" s="18">
        <v>10</v>
      </c>
      <c r="N136" t="str">
        <f t="shared" si="2"/>
        <v/>
      </c>
    </row>
    <row r="137" spans="1:14" x14ac:dyDescent="0.25">
      <c r="A137" s="23" t="s">
        <v>23</v>
      </c>
      <c r="B137" s="24">
        <v>25</v>
      </c>
      <c r="C137" s="25">
        <v>1.16666666666671</v>
      </c>
      <c r="D137" s="26">
        <v>6.9</v>
      </c>
      <c r="E137" s="27" t="s">
        <v>185</v>
      </c>
      <c r="F137" s="24"/>
      <c r="G137" s="24"/>
      <c r="H137" s="24" t="s">
        <v>31</v>
      </c>
      <c r="I137" s="24">
        <v>10</v>
      </c>
      <c r="J137" s="24">
        <v>10</v>
      </c>
      <c r="K137" s="24"/>
      <c r="L137" s="24">
        <v>11</v>
      </c>
      <c r="M137" s="23"/>
      <c r="N137" t="str">
        <f t="shared" si="2"/>
        <v/>
      </c>
    </row>
    <row r="138" spans="1:14" x14ac:dyDescent="0.25">
      <c r="A138" t="s">
        <v>23</v>
      </c>
      <c r="B138" s="18">
        <v>25</v>
      </c>
      <c r="C138" s="6">
        <v>1.1770833333333801</v>
      </c>
      <c r="D138" s="21">
        <v>6</v>
      </c>
      <c r="E138" s="4" t="s">
        <v>185</v>
      </c>
      <c r="H138" s="18" t="s">
        <v>31</v>
      </c>
      <c r="I138" s="18">
        <v>10</v>
      </c>
      <c r="J138" s="18">
        <v>10</v>
      </c>
      <c r="K138" s="18">
        <v>736</v>
      </c>
      <c r="N138" t="str">
        <f t="shared" si="2"/>
        <v/>
      </c>
    </row>
    <row r="139" spans="1:14" x14ac:dyDescent="0.25">
      <c r="D139" s="21"/>
      <c r="N139" t="str">
        <f t="shared" si="2"/>
        <v/>
      </c>
    </row>
    <row r="140" spans="1:14" x14ac:dyDescent="0.25">
      <c r="A140" t="s">
        <v>23</v>
      </c>
      <c r="B140" s="18">
        <v>26</v>
      </c>
      <c r="C140" s="6">
        <v>1.0208333333333299</v>
      </c>
      <c r="D140" s="21">
        <v>6</v>
      </c>
      <c r="E140" s="18" t="s">
        <v>24</v>
      </c>
      <c r="H140" s="18" t="s">
        <v>27</v>
      </c>
      <c r="I140" s="18">
        <v>4</v>
      </c>
      <c r="J140" s="18">
        <v>3</v>
      </c>
      <c r="K140" s="18">
        <v>741.5</v>
      </c>
      <c r="M140" s="9"/>
      <c r="N140" t="str">
        <f t="shared" si="2"/>
        <v/>
      </c>
    </row>
    <row r="141" spans="1:14" x14ac:dyDescent="0.25">
      <c r="A141" t="s">
        <v>23</v>
      </c>
      <c r="B141" s="18">
        <v>26</v>
      </c>
      <c r="C141" s="6">
        <v>1.03125</v>
      </c>
      <c r="D141" s="21">
        <v>6.8</v>
      </c>
      <c r="E141" s="18" t="s">
        <v>24</v>
      </c>
      <c r="H141" s="18" t="s">
        <v>21</v>
      </c>
      <c r="I141" s="18">
        <v>2</v>
      </c>
      <c r="J141" s="18">
        <v>1</v>
      </c>
      <c r="L141" s="18">
        <v>9.5</v>
      </c>
      <c r="N141" t="str">
        <f t="shared" si="2"/>
        <v/>
      </c>
    </row>
    <row r="142" spans="1:14" x14ac:dyDescent="0.25">
      <c r="A142" s="23" t="s">
        <v>23</v>
      </c>
      <c r="B142" s="24">
        <v>26</v>
      </c>
      <c r="C142" s="25">
        <v>1.0416666666666701</v>
      </c>
      <c r="D142" s="26">
        <v>7.6</v>
      </c>
      <c r="E142" s="24" t="s">
        <v>24</v>
      </c>
      <c r="F142" s="24"/>
      <c r="G142" s="24"/>
      <c r="H142" s="24" t="s">
        <v>21</v>
      </c>
      <c r="I142" s="24">
        <v>1</v>
      </c>
      <c r="J142" s="24">
        <v>0</v>
      </c>
      <c r="K142" s="24"/>
      <c r="L142" s="24">
        <v>9</v>
      </c>
      <c r="M142" s="23"/>
      <c r="N142" t="str">
        <f t="shared" si="2"/>
        <v/>
      </c>
    </row>
    <row r="143" spans="1:14" x14ac:dyDescent="0.25">
      <c r="A143" t="s">
        <v>23</v>
      </c>
      <c r="B143" s="18">
        <v>26</v>
      </c>
      <c r="C143" s="6">
        <v>1.0520833333333299</v>
      </c>
      <c r="D143" s="21">
        <v>8.1999999999999993</v>
      </c>
      <c r="E143" s="18" t="s">
        <v>24</v>
      </c>
      <c r="H143" s="18" t="s">
        <v>21</v>
      </c>
      <c r="I143" s="18">
        <v>1</v>
      </c>
      <c r="J143" s="18">
        <v>0</v>
      </c>
      <c r="N143" t="str">
        <f t="shared" si="2"/>
        <v/>
      </c>
    </row>
    <row r="144" spans="1:14" x14ac:dyDescent="0.25">
      <c r="A144" t="s">
        <v>23</v>
      </c>
      <c r="B144" s="18">
        <v>26</v>
      </c>
      <c r="C144" s="6">
        <v>1.0625</v>
      </c>
      <c r="D144" s="21">
        <v>8.6999999999999993</v>
      </c>
      <c r="E144" s="18" t="s">
        <v>24</v>
      </c>
      <c r="H144" s="18" t="s">
        <v>21</v>
      </c>
      <c r="I144" s="18">
        <v>2</v>
      </c>
      <c r="J144" s="18">
        <v>0</v>
      </c>
      <c r="N144" t="str">
        <f t="shared" si="2"/>
        <v/>
      </c>
    </row>
    <row r="145" spans="1:14" x14ac:dyDescent="0.25">
      <c r="A145" t="s">
        <v>23</v>
      </c>
      <c r="B145" s="18">
        <v>26</v>
      </c>
      <c r="C145" s="6">
        <v>1.0729166666666701</v>
      </c>
      <c r="D145" s="21">
        <v>9</v>
      </c>
      <c r="E145" s="18" t="s">
        <v>24</v>
      </c>
      <c r="H145" s="18" t="s">
        <v>21</v>
      </c>
      <c r="I145" s="18">
        <v>2</v>
      </c>
      <c r="J145" s="18">
        <v>1</v>
      </c>
      <c r="N145" t="str">
        <f t="shared" si="2"/>
        <v/>
      </c>
    </row>
    <row r="146" spans="1:14" x14ac:dyDescent="0.25">
      <c r="A146" s="23" t="s">
        <v>23</v>
      </c>
      <c r="B146" s="24">
        <v>26</v>
      </c>
      <c r="C146" s="25">
        <v>1.0833333333333299</v>
      </c>
      <c r="D146" s="26">
        <v>9.3000000000000007</v>
      </c>
      <c r="E146" s="24" t="s">
        <v>24</v>
      </c>
      <c r="F146" s="24"/>
      <c r="G146" s="24"/>
      <c r="H146" s="24" t="s">
        <v>21</v>
      </c>
      <c r="I146" s="24">
        <v>2</v>
      </c>
      <c r="J146" s="24">
        <v>0</v>
      </c>
      <c r="K146" s="24"/>
      <c r="L146" s="24">
        <v>7</v>
      </c>
      <c r="M146" s="23"/>
      <c r="N146" t="str">
        <f t="shared" si="2"/>
        <v/>
      </c>
    </row>
    <row r="147" spans="1:14" x14ac:dyDescent="0.25">
      <c r="A147" t="s">
        <v>23</v>
      </c>
      <c r="B147" s="18">
        <v>26</v>
      </c>
      <c r="C147" s="6">
        <v>1.09375</v>
      </c>
      <c r="D147" s="21">
        <v>9.4</v>
      </c>
      <c r="E147" s="18" t="s">
        <v>34</v>
      </c>
      <c r="F147" s="18">
        <v>1</v>
      </c>
      <c r="G147" s="18" t="s">
        <v>36</v>
      </c>
      <c r="H147" s="18" t="s">
        <v>21</v>
      </c>
      <c r="I147" s="18">
        <v>2</v>
      </c>
      <c r="J147" s="18">
        <v>2</v>
      </c>
      <c r="N147" t="str">
        <f t="shared" si="2"/>
        <v/>
      </c>
    </row>
    <row r="148" spans="1:14" x14ac:dyDescent="0.25">
      <c r="A148" t="s">
        <v>23</v>
      </c>
      <c r="B148" s="18">
        <v>26</v>
      </c>
      <c r="C148" s="6">
        <v>1.1041666666666701</v>
      </c>
      <c r="D148" s="21">
        <v>9.4</v>
      </c>
      <c r="E148" s="18" t="s">
        <v>35</v>
      </c>
      <c r="F148" s="18">
        <v>1</v>
      </c>
      <c r="G148" s="18">
        <v>1</v>
      </c>
      <c r="H148" s="18" t="s">
        <v>21</v>
      </c>
      <c r="I148" s="18">
        <v>1</v>
      </c>
      <c r="J148" s="18">
        <v>0</v>
      </c>
      <c r="N148" t="str">
        <f t="shared" si="2"/>
        <v/>
      </c>
    </row>
    <row r="149" spans="1:14" x14ac:dyDescent="0.25">
      <c r="A149" t="s">
        <v>23</v>
      </c>
      <c r="B149" s="18">
        <v>26</v>
      </c>
      <c r="C149" s="6">
        <v>1.1145833333333299</v>
      </c>
      <c r="D149" s="21">
        <v>9.3000000000000007</v>
      </c>
      <c r="E149" s="18" t="s">
        <v>26</v>
      </c>
      <c r="H149" s="18" t="s">
        <v>27</v>
      </c>
      <c r="I149" s="18">
        <v>2</v>
      </c>
      <c r="J149" s="18">
        <v>1</v>
      </c>
      <c r="N149" t="str">
        <f t="shared" si="2"/>
        <v/>
      </c>
    </row>
    <row r="150" spans="1:14" x14ac:dyDescent="0.25">
      <c r="A150" s="23" t="s">
        <v>23</v>
      </c>
      <c r="B150" s="24">
        <v>26</v>
      </c>
      <c r="C150" s="25">
        <v>1.125</v>
      </c>
      <c r="D150" s="26">
        <v>9.1</v>
      </c>
      <c r="E150" s="24" t="s">
        <v>26</v>
      </c>
      <c r="F150" s="24"/>
      <c r="G150" s="24"/>
      <c r="H150" s="24" t="s">
        <v>28</v>
      </c>
      <c r="I150" s="24">
        <v>3</v>
      </c>
      <c r="J150" s="24">
        <v>2</v>
      </c>
      <c r="K150" s="24"/>
      <c r="L150" s="24">
        <v>6</v>
      </c>
      <c r="M150" s="23"/>
      <c r="N150" t="str">
        <f t="shared" si="2"/>
        <v/>
      </c>
    </row>
    <row r="151" spans="1:14" x14ac:dyDescent="0.25">
      <c r="A151" t="s">
        <v>23</v>
      </c>
      <c r="B151" s="18">
        <v>26</v>
      </c>
      <c r="C151" s="6">
        <v>1.1354166666666701</v>
      </c>
      <c r="D151" s="21">
        <v>8.6999999999999993</v>
      </c>
      <c r="E151" s="18" t="s">
        <v>24</v>
      </c>
      <c r="H151" s="18" t="s">
        <v>27</v>
      </c>
      <c r="I151" s="18">
        <v>2</v>
      </c>
      <c r="J151" s="18">
        <v>1</v>
      </c>
      <c r="N151" t="str">
        <f t="shared" si="2"/>
        <v/>
      </c>
    </row>
    <row r="152" spans="1:14" x14ac:dyDescent="0.25">
      <c r="A152" t="s">
        <v>23</v>
      </c>
      <c r="B152" s="18">
        <v>26</v>
      </c>
      <c r="C152" s="6">
        <v>1.1458333333333399</v>
      </c>
      <c r="D152" s="21">
        <v>8.1999999999999993</v>
      </c>
      <c r="E152" s="18" t="s">
        <v>24</v>
      </c>
      <c r="H152" s="18" t="s">
        <v>21</v>
      </c>
      <c r="I152" s="18">
        <v>1</v>
      </c>
      <c r="J152" s="18">
        <v>0</v>
      </c>
      <c r="N152" t="str">
        <f t="shared" si="2"/>
        <v/>
      </c>
    </row>
    <row r="153" spans="1:14" x14ac:dyDescent="0.25">
      <c r="A153" t="s">
        <v>23</v>
      </c>
      <c r="B153" s="18">
        <v>26</v>
      </c>
      <c r="C153" s="6">
        <v>1.15625000000004</v>
      </c>
      <c r="D153" s="21">
        <v>7.7</v>
      </c>
      <c r="E153" s="18" t="s">
        <v>25</v>
      </c>
      <c r="H153" s="18" t="s">
        <v>27</v>
      </c>
      <c r="I153" s="18">
        <v>3</v>
      </c>
      <c r="J153" s="18">
        <v>0</v>
      </c>
      <c r="M153" s="36" t="s">
        <v>184</v>
      </c>
      <c r="N153" t="str">
        <f t="shared" si="2"/>
        <v/>
      </c>
    </row>
    <row r="154" spans="1:14" x14ac:dyDescent="0.25">
      <c r="A154" s="23" t="s">
        <v>23</v>
      </c>
      <c r="B154" s="24">
        <v>26</v>
      </c>
      <c r="C154" s="25">
        <v>1.16666666666671</v>
      </c>
      <c r="D154" s="26">
        <v>7</v>
      </c>
      <c r="E154" s="24" t="s">
        <v>25</v>
      </c>
      <c r="F154" s="24"/>
      <c r="G154" s="24"/>
      <c r="H154" s="24" t="s">
        <v>28</v>
      </c>
      <c r="I154" s="24">
        <v>5</v>
      </c>
      <c r="J154" s="24">
        <v>2</v>
      </c>
      <c r="K154" s="24"/>
      <c r="L154" s="24">
        <v>5</v>
      </c>
      <c r="M154" s="23"/>
      <c r="N154" t="str">
        <f t="shared" si="2"/>
        <v/>
      </c>
    </row>
    <row r="155" spans="1:14" x14ac:dyDescent="0.25">
      <c r="A155" t="s">
        <v>23</v>
      </c>
      <c r="B155" s="18">
        <v>26</v>
      </c>
      <c r="C155" s="6">
        <v>1.1770833333333801</v>
      </c>
      <c r="D155" s="21">
        <v>6.1</v>
      </c>
      <c r="E155" s="18" t="s">
        <v>25</v>
      </c>
      <c r="H155" s="18" t="s">
        <v>28</v>
      </c>
      <c r="I155" s="18">
        <v>6</v>
      </c>
      <c r="J155" s="18">
        <v>4</v>
      </c>
      <c r="K155" s="18">
        <v>742.5</v>
      </c>
      <c r="L155" s="18">
        <v>5</v>
      </c>
      <c r="N155" t="str">
        <f t="shared" si="2"/>
        <v/>
      </c>
    </row>
    <row r="156" spans="1:14" x14ac:dyDescent="0.25">
      <c r="D156" s="21"/>
      <c r="N156" t="str">
        <f t="shared" si="2"/>
        <v/>
      </c>
    </row>
    <row r="157" spans="1:14" x14ac:dyDescent="0.25">
      <c r="A157" t="s">
        <v>23</v>
      </c>
      <c r="B157" s="18">
        <v>27</v>
      </c>
      <c r="C157" s="6">
        <v>1.0208333333333299</v>
      </c>
      <c r="D157" s="21">
        <v>6</v>
      </c>
      <c r="E157" s="18" t="s">
        <v>25</v>
      </c>
      <c r="H157" s="18" t="s">
        <v>27</v>
      </c>
      <c r="I157" s="18">
        <v>3</v>
      </c>
      <c r="J157" s="18">
        <v>0</v>
      </c>
      <c r="K157" s="18">
        <v>743</v>
      </c>
      <c r="N157" t="str">
        <f t="shared" si="2"/>
        <v/>
      </c>
    </row>
    <row r="158" spans="1:14" x14ac:dyDescent="0.25">
      <c r="A158" t="s">
        <v>23</v>
      </c>
      <c r="B158" s="18">
        <v>27</v>
      </c>
      <c r="C158" s="6">
        <v>1.03125</v>
      </c>
      <c r="D158" s="21">
        <v>6.8</v>
      </c>
      <c r="E158" s="18" t="s">
        <v>25</v>
      </c>
      <c r="H158" s="18" t="s">
        <v>27</v>
      </c>
      <c r="I158" s="18">
        <v>3</v>
      </c>
      <c r="J158" s="18">
        <v>0</v>
      </c>
      <c r="N158" t="str">
        <f t="shared" si="2"/>
        <v/>
      </c>
    </row>
    <row r="159" spans="1:14" x14ac:dyDescent="0.25">
      <c r="A159" s="23" t="s">
        <v>23</v>
      </c>
      <c r="B159" s="24">
        <v>27</v>
      </c>
      <c r="C159" s="25">
        <v>1.0416666666666701</v>
      </c>
      <c r="D159" s="26">
        <v>7.6</v>
      </c>
      <c r="E159" s="24" t="s">
        <v>25</v>
      </c>
      <c r="F159" s="24"/>
      <c r="G159" s="24"/>
      <c r="H159" s="24" t="s">
        <v>27</v>
      </c>
      <c r="I159" s="24">
        <v>2</v>
      </c>
      <c r="J159" s="24">
        <v>0</v>
      </c>
      <c r="K159" s="24"/>
      <c r="L159" s="24">
        <v>8</v>
      </c>
      <c r="M159" s="23"/>
      <c r="N159" t="str">
        <f t="shared" si="2"/>
        <v/>
      </c>
    </row>
    <row r="160" spans="1:14" x14ac:dyDescent="0.25">
      <c r="A160" t="s">
        <v>23</v>
      </c>
      <c r="B160" s="18">
        <v>27</v>
      </c>
      <c r="C160" s="6">
        <v>1.0520833333333299</v>
      </c>
      <c r="D160" s="21">
        <v>8.1999999999999993</v>
      </c>
      <c r="E160" s="18" t="s">
        <v>25</v>
      </c>
      <c r="H160" s="18" t="s">
        <v>27</v>
      </c>
      <c r="I160" s="18">
        <v>2</v>
      </c>
      <c r="J160" s="18">
        <v>0</v>
      </c>
      <c r="N160" t="str">
        <f t="shared" si="2"/>
        <v/>
      </c>
    </row>
    <row r="161" spans="1:14" x14ac:dyDescent="0.25">
      <c r="A161" t="s">
        <v>23</v>
      </c>
      <c r="B161" s="18">
        <v>27</v>
      </c>
      <c r="C161" s="6">
        <v>1.0625</v>
      </c>
      <c r="D161" s="21">
        <v>8.6999999999999993</v>
      </c>
      <c r="E161" s="18" t="s">
        <v>25</v>
      </c>
      <c r="H161" s="18" t="s">
        <v>27</v>
      </c>
      <c r="I161" s="18">
        <v>2</v>
      </c>
      <c r="J161" s="18">
        <v>0</v>
      </c>
      <c r="N161" t="str">
        <f t="shared" si="2"/>
        <v/>
      </c>
    </row>
    <row r="162" spans="1:14" x14ac:dyDescent="0.25">
      <c r="A162" t="s">
        <v>23</v>
      </c>
      <c r="B162" s="18">
        <v>27</v>
      </c>
      <c r="C162" s="6">
        <v>1.0729166666666701</v>
      </c>
      <c r="D162" s="21">
        <v>9</v>
      </c>
      <c r="E162" s="18" t="s">
        <v>24</v>
      </c>
      <c r="H162" s="18" t="s">
        <v>27</v>
      </c>
      <c r="I162" s="18">
        <v>2</v>
      </c>
      <c r="J162" s="18">
        <v>0</v>
      </c>
      <c r="N162" t="str">
        <f t="shared" si="2"/>
        <v/>
      </c>
    </row>
    <row r="163" spans="1:14" x14ac:dyDescent="0.25">
      <c r="A163" s="23" t="s">
        <v>23</v>
      </c>
      <c r="B163" s="24">
        <v>27</v>
      </c>
      <c r="C163" s="25">
        <v>1.0833333333333299</v>
      </c>
      <c r="D163" s="26">
        <v>9.3000000000000007</v>
      </c>
      <c r="E163" s="24" t="s">
        <v>24</v>
      </c>
      <c r="F163" s="24"/>
      <c r="G163" s="24"/>
      <c r="H163" s="24" t="s">
        <v>27</v>
      </c>
      <c r="I163" s="24">
        <v>2</v>
      </c>
      <c r="J163" s="24">
        <v>0</v>
      </c>
      <c r="K163" s="24"/>
      <c r="L163" s="24">
        <v>7</v>
      </c>
      <c r="M163" s="23"/>
      <c r="N163" t="str">
        <f t="shared" si="2"/>
        <v/>
      </c>
    </row>
    <row r="164" spans="1:14" x14ac:dyDescent="0.25">
      <c r="A164" t="s">
        <v>23</v>
      </c>
      <c r="B164" s="18">
        <v>27</v>
      </c>
      <c r="C164" s="6">
        <v>1.09375</v>
      </c>
      <c r="D164" s="21">
        <v>9.4</v>
      </c>
      <c r="E164" s="18" t="s">
        <v>24</v>
      </c>
      <c r="H164" s="18" t="s">
        <v>21</v>
      </c>
      <c r="I164" s="18">
        <v>2</v>
      </c>
      <c r="J164" s="18">
        <v>0</v>
      </c>
      <c r="N164" t="str">
        <f t="shared" si="2"/>
        <v/>
      </c>
    </row>
    <row r="165" spans="1:14" x14ac:dyDescent="0.25">
      <c r="A165" t="s">
        <v>23</v>
      </c>
      <c r="B165" s="18">
        <v>27</v>
      </c>
      <c r="C165" s="6">
        <v>1.1041666666666701</v>
      </c>
      <c r="D165" s="21">
        <v>9.4</v>
      </c>
      <c r="E165" s="18" t="s">
        <v>24</v>
      </c>
      <c r="H165" s="18" t="s">
        <v>21</v>
      </c>
      <c r="I165" s="18">
        <v>2</v>
      </c>
      <c r="J165" s="18">
        <v>0</v>
      </c>
      <c r="N165" t="str">
        <f t="shared" si="2"/>
        <v/>
      </c>
    </row>
    <row r="166" spans="1:14" x14ac:dyDescent="0.25">
      <c r="A166" t="s">
        <v>23</v>
      </c>
      <c r="B166" s="18">
        <v>27</v>
      </c>
      <c r="C166" s="6">
        <v>1.1145833333333299</v>
      </c>
      <c r="D166" s="21">
        <v>9.3000000000000007</v>
      </c>
      <c r="E166" s="18" t="s">
        <v>25</v>
      </c>
      <c r="H166" s="18" t="s">
        <v>27</v>
      </c>
      <c r="I166" s="18">
        <v>2</v>
      </c>
      <c r="J166" s="18">
        <v>0</v>
      </c>
      <c r="N166" t="str">
        <f t="shared" si="2"/>
        <v/>
      </c>
    </row>
    <row r="167" spans="1:14" x14ac:dyDescent="0.25">
      <c r="A167" s="23" t="s">
        <v>23</v>
      </c>
      <c r="B167" s="24">
        <v>27</v>
      </c>
      <c r="C167" s="25">
        <v>1.125</v>
      </c>
      <c r="D167" s="26">
        <v>9.1</v>
      </c>
      <c r="E167" s="24" t="s">
        <v>25</v>
      </c>
      <c r="F167" s="24"/>
      <c r="G167" s="24"/>
      <c r="H167" s="24" t="s">
        <v>27</v>
      </c>
      <c r="I167" s="24">
        <v>2</v>
      </c>
      <c r="J167" s="24">
        <v>0</v>
      </c>
      <c r="K167" s="24"/>
      <c r="L167" s="24">
        <v>7</v>
      </c>
      <c r="M167" s="23"/>
      <c r="N167" t="str">
        <f t="shared" si="2"/>
        <v/>
      </c>
    </row>
    <row r="168" spans="1:14" x14ac:dyDescent="0.25">
      <c r="A168" t="s">
        <v>23</v>
      </c>
      <c r="B168" s="18">
        <v>27</v>
      </c>
      <c r="C168" s="6">
        <v>1.1354166666666701</v>
      </c>
      <c r="D168" s="21">
        <v>8.6999999999999993</v>
      </c>
      <c r="E168" s="18" t="s">
        <v>25</v>
      </c>
      <c r="H168" s="18" t="s">
        <v>27</v>
      </c>
      <c r="I168" s="18">
        <v>3</v>
      </c>
      <c r="J168" s="18">
        <v>0</v>
      </c>
      <c r="N168" t="str">
        <f t="shared" si="2"/>
        <v/>
      </c>
    </row>
    <row r="169" spans="1:14" x14ac:dyDescent="0.25">
      <c r="A169" t="s">
        <v>23</v>
      </c>
      <c r="B169" s="18">
        <v>27</v>
      </c>
      <c r="C169" s="6">
        <v>1.1458333333333399</v>
      </c>
      <c r="D169" s="21">
        <v>8.1999999999999993</v>
      </c>
      <c r="E169" s="18" t="s">
        <v>25</v>
      </c>
      <c r="H169" s="18" t="s">
        <v>27</v>
      </c>
      <c r="I169" s="18">
        <v>3</v>
      </c>
      <c r="J169" s="18">
        <v>0</v>
      </c>
      <c r="N169" t="str">
        <f t="shared" si="2"/>
        <v/>
      </c>
    </row>
    <row r="170" spans="1:14" x14ac:dyDescent="0.25">
      <c r="A170" t="s">
        <v>23</v>
      </c>
      <c r="B170" s="18">
        <v>27</v>
      </c>
      <c r="C170" s="6">
        <v>1.15625000000004</v>
      </c>
      <c r="D170" s="21">
        <v>7.7</v>
      </c>
      <c r="E170" s="18" t="s">
        <v>25</v>
      </c>
      <c r="H170" s="18" t="s">
        <v>27</v>
      </c>
      <c r="I170" s="18">
        <v>3</v>
      </c>
      <c r="J170" s="18">
        <v>0</v>
      </c>
      <c r="N170" t="str">
        <f t="shared" si="2"/>
        <v/>
      </c>
    </row>
    <row r="171" spans="1:14" x14ac:dyDescent="0.25">
      <c r="A171" s="23" t="s">
        <v>23</v>
      </c>
      <c r="B171" s="24">
        <v>27</v>
      </c>
      <c r="C171" s="25">
        <v>1.16666666666671</v>
      </c>
      <c r="D171" s="26">
        <v>7</v>
      </c>
      <c r="E171" s="24" t="s">
        <v>25</v>
      </c>
      <c r="F171" s="24"/>
      <c r="G171" s="24"/>
      <c r="H171" s="24" t="s">
        <v>27</v>
      </c>
      <c r="I171" s="24">
        <v>3</v>
      </c>
      <c r="J171" s="24">
        <v>0</v>
      </c>
      <c r="K171" s="24"/>
      <c r="L171" s="24">
        <v>6.5</v>
      </c>
      <c r="M171" s="23"/>
      <c r="N171" t="str">
        <f t="shared" si="2"/>
        <v/>
      </c>
    </row>
    <row r="172" spans="1:14" x14ac:dyDescent="0.25">
      <c r="A172" t="s">
        <v>23</v>
      </c>
      <c r="B172" s="18">
        <v>27</v>
      </c>
      <c r="C172" s="6">
        <v>1.1770833333333801</v>
      </c>
      <c r="D172" s="21">
        <v>6.1</v>
      </c>
      <c r="E172" s="18" t="s">
        <v>25</v>
      </c>
      <c r="H172" s="18" t="s">
        <v>27</v>
      </c>
      <c r="I172" s="18">
        <v>3</v>
      </c>
      <c r="J172" s="18">
        <v>0</v>
      </c>
      <c r="K172" s="18">
        <v>743</v>
      </c>
      <c r="N172" t="str">
        <f t="shared" si="2"/>
        <v/>
      </c>
    </row>
    <row r="173" spans="1:14" x14ac:dyDescent="0.25">
      <c r="D173" s="21"/>
      <c r="N173" t="str">
        <f t="shared" si="2"/>
        <v/>
      </c>
    </row>
    <row r="174" spans="1:14" x14ac:dyDescent="0.25">
      <c r="A174" t="s">
        <v>23</v>
      </c>
      <c r="B174" s="18">
        <v>28</v>
      </c>
      <c r="C174" s="6">
        <v>1.0208333333333299</v>
      </c>
      <c r="D174" s="21"/>
      <c r="H174" s="18" t="s">
        <v>31</v>
      </c>
      <c r="I174" s="18">
        <v>10</v>
      </c>
      <c r="J174" s="18">
        <v>10</v>
      </c>
      <c r="K174" s="18">
        <v>743</v>
      </c>
      <c r="N174" t="str">
        <f t="shared" si="2"/>
        <v/>
      </c>
    </row>
    <row r="175" spans="1:14" x14ac:dyDescent="0.25">
      <c r="A175" t="s">
        <v>23</v>
      </c>
      <c r="B175" s="18">
        <v>28</v>
      </c>
      <c r="C175" s="6">
        <v>1.03125</v>
      </c>
      <c r="D175" s="21"/>
      <c r="H175" s="18" t="s">
        <v>31</v>
      </c>
      <c r="I175" s="18">
        <v>10</v>
      </c>
      <c r="J175" s="18">
        <v>10</v>
      </c>
      <c r="N175" t="str">
        <f t="shared" si="2"/>
        <v/>
      </c>
    </row>
    <row r="176" spans="1:14" x14ac:dyDescent="0.25">
      <c r="A176" s="23" t="s">
        <v>23</v>
      </c>
      <c r="B176" s="24">
        <v>28</v>
      </c>
      <c r="C176" s="25">
        <v>1.0416666666666701</v>
      </c>
      <c r="D176" s="26"/>
      <c r="E176" s="24"/>
      <c r="F176" s="24"/>
      <c r="G176" s="24"/>
      <c r="H176" s="24" t="s">
        <v>31</v>
      </c>
      <c r="I176" s="24">
        <v>10</v>
      </c>
      <c r="J176" s="24">
        <v>10</v>
      </c>
      <c r="K176" s="24"/>
      <c r="L176" s="24">
        <v>12</v>
      </c>
      <c r="M176" s="23"/>
      <c r="N176" t="str">
        <f t="shared" si="2"/>
        <v/>
      </c>
    </row>
    <row r="177" spans="1:14" x14ac:dyDescent="0.25">
      <c r="A177" t="s">
        <v>23</v>
      </c>
      <c r="B177" s="18">
        <v>28</v>
      </c>
      <c r="C177" s="6">
        <v>1.0520833333333299</v>
      </c>
      <c r="D177" s="21"/>
      <c r="H177" s="18" t="s">
        <v>31</v>
      </c>
      <c r="I177" s="18">
        <v>10</v>
      </c>
      <c r="J177" s="18">
        <v>10</v>
      </c>
      <c r="N177" t="str">
        <f t="shared" si="2"/>
        <v/>
      </c>
    </row>
    <row r="178" spans="1:14" x14ac:dyDescent="0.25">
      <c r="A178" t="s">
        <v>23</v>
      </c>
      <c r="B178" s="18">
        <v>28</v>
      </c>
      <c r="C178" s="6">
        <v>1.0625</v>
      </c>
      <c r="D178" s="21"/>
      <c r="H178" s="18" t="s">
        <v>31</v>
      </c>
      <c r="I178" s="18">
        <v>10</v>
      </c>
      <c r="J178" s="18">
        <v>10</v>
      </c>
      <c r="N178" t="str">
        <f t="shared" si="2"/>
        <v/>
      </c>
    </row>
    <row r="179" spans="1:14" x14ac:dyDescent="0.25">
      <c r="A179" t="s">
        <v>23</v>
      </c>
      <c r="B179" s="18">
        <v>28</v>
      </c>
      <c r="C179" s="6">
        <v>1.0729166666666701</v>
      </c>
      <c r="D179" s="21"/>
      <c r="H179" s="18" t="s">
        <v>31</v>
      </c>
      <c r="I179" s="18">
        <v>10</v>
      </c>
      <c r="J179" s="18">
        <v>10</v>
      </c>
      <c r="N179" t="str">
        <f t="shared" si="2"/>
        <v/>
      </c>
    </row>
    <row r="180" spans="1:14" x14ac:dyDescent="0.25">
      <c r="A180" s="23" t="s">
        <v>23</v>
      </c>
      <c r="B180" s="24">
        <v>28</v>
      </c>
      <c r="C180" s="25">
        <v>1.0833333333333299</v>
      </c>
      <c r="D180" s="26"/>
      <c r="E180" s="24"/>
      <c r="F180" s="24"/>
      <c r="G180" s="24"/>
      <c r="H180" s="24" t="s">
        <v>31</v>
      </c>
      <c r="I180" s="24">
        <v>10</v>
      </c>
      <c r="J180" s="24">
        <v>10</v>
      </c>
      <c r="K180" s="24"/>
      <c r="L180" s="24">
        <v>13</v>
      </c>
      <c r="M180" s="23"/>
      <c r="N180" t="str">
        <f t="shared" si="2"/>
        <v/>
      </c>
    </row>
    <row r="181" spans="1:14" x14ac:dyDescent="0.25">
      <c r="A181" t="s">
        <v>23</v>
      </c>
      <c r="B181" s="18">
        <v>28</v>
      </c>
      <c r="C181" s="6">
        <v>1.09375</v>
      </c>
      <c r="D181" s="21"/>
      <c r="H181" s="18" t="s">
        <v>31</v>
      </c>
      <c r="I181" s="18">
        <v>10</v>
      </c>
      <c r="J181" s="18">
        <v>10</v>
      </c>
      <c r="N181" t="str">
        <f t="shared" si="2"/>
        <v/>
      </c>
    </row>
    <row r="182" spans="1:14" x14ac:dyDescent="0.25">
      <c r="A182" t="s">
        <v>23</v>
      </c>
      <c r="B182" s="18">
        <v>28</v>
      </c>
      <c r="C182" s="6">
        <v>1.1041666666666701</v>
      </c>
      <c r="D182" s="21"/>
      <c r="H182" s="18" t="s">
        <v>31</v>
      </c>
      <c r="I182" s="18">
        <v>10</v>
      </c>
      <c r="J182" s="18">
        <v>10</v>
      </c>
      <c r="N182" t="str">
        <f t="shared" si="2"/>
        <v/>
      </c>
    </row>
    <row r="183" spans="1:14" x14ac:dyDescent="0.25">
      <c r="A183" t="s">
        <v>23</v>
      </c>
      <c r="B183" s="18">
        <v>28</v>
      </c>
      <c r="C183" s="6">
        <v>1.1145833333333299</v>
      </c>
      <c r="D183" s="21"/>
      <c r="H183" s="18" t="s">
        <v>31</v>
      </c>
      <c r="I183" s="18">
        <v>10</v>
      </c>
      <c r="J183" s="18">
        <v>10</v>
      </c>
      <c r="N183" t="str">
        <f t="shared" si="2"/>
        <v/>
      </c>
    </row>
    <row r="184" spans="1:14" x14ac:dyDescent="0.25">
      <c r="A184" s="23" t="s">
        <v>23</v>
      </c>
      <c r="B184" s="24">
        <v>28</v>
      </c>
      <c r="C184" s="25">
        <v>1.125</v>
      </c>
      <c r="D184" s="26"/>
      <c r="E184" s="24"/>
      <c r="F184" s="24"/>
      <c r="G184" s="24"/>
      <c r="H184" s="24" t="s">
        <v>31</v>
      </c>
      <c r="I184" s="24">
        <v>10</v>
      </c>
      <c r="J184" s="24">
        <v>10</v>
      </c>
      <c r="K184" s="24"/>
      <c r="L184" s="24">
        <v>10</v>
      </c>
      <c r="M184" s="23"/>
      <c r="N184" t="str">
        <f t="shared" si="2"/>
        <v/>
      </c>
    </row>
    <row r="185" spans="1:14" x14ac:dyDescent="0.25">
      <c r="A185" t="s">
        <v>23</v>
      </c>
      <c r="B185" s="18">
        <v>28</v>
      </c>
      <c r="C185" s="6">
        <v>1.1354166666666701</v>
      </c>
      <c r="D185" s="21"/>
      <c r="H185" s="18" t="s">
        <v>31</v>
      </c>
      <c r="I185" s="18">
        <v>10</v>
      </c>
      <c r="J185" s="18">
        <v>10</v>
      </c>
      <c r="N185" t="str">
        <f t="shared" si="2"/>
        <v/>
      </c>
    </row>
    <row r="186" spans="1:14" x14ac:dyDescent="0.25">
      <c r="A186" t="s">
        <v>23</v>
      </c>
      <c r="B186" s="18">
        <v>28</v>
      </c>
      <c r="C186" s="6">
        <v>1.1458333333333399</v>
      </c>
      <c r="D186" s="21"/>
      <c r="H186" s="18" t="s">
        <v>31</v>
      </c>
      <c r="I186" s="18">
        <v>10</v>
      </c>
      <c r="J186" s="18">
        <v>10</v>
      </c>
      <c r="N186" t="str">
        <f t="shared" si="2"/>
        <v/>
      </c>
    </row>
    <row r="187" spans="1:14" x14ac:dyDescent="0.25">
      <c r="A187" t="s">
        <v>23</v>
      </c>
      <c r="B187" s="18">
        <v>28</v>
      </c>
      <c r="C187" s="6">
        <v>1.15625000000004</v>
      </c>
      <c r="D187" s="21"/>
      <c r="H187" s="18" t="s">
        <v>31</v>
      </c>
      <c r="I187" s="18">
        <v>10</v>
      </c>
      <c r="J187" s="18">
        <v>10</v>
      </c>
      <c r="N187" t="str">
        <f t="shared" si="2"/>
        <v/>
      </c>
    </row>
    <row r="188" spans="1:14" x14ac:dyDescent="0.25">
      <c r="A188" s="23" t="s">
        <v>23</v>
      </c>
      <c r="B188" s="24">
        <v>28</v>
      </c>
      <c r="C188" s="25">
        <v>1.16666666666671</v>
      </c>
      <c r="D188" s="26"/>
      <c r="E188" s="24"/>
      <c r="F188" s="24"/>
      <c r="G188" s="24"/>
      <c r="H188" s="24" t="s">
        <v>31</v>
      </c>
      <c r="I188" s="24">
        <v>10</v>
      </c>
      <c r="J188" s="24">
        <v>10</v>
      </c>
      <c r="K188" s="24"/>
      <c r="L188" s="24">
        <v>9</v>
      </c>
      <c r="M188" s="23"/>
      <c r="N188" t="str">
        <f t="shared" si="2"/>
        <v/>
      </c>
    </row>
    <row r="189" spans="1:14" x14ac:dyDescent="0.25">
      <c r="A189" t="s">
        <v>23</v>
      </c>
      <c r="B189" s="18">
        <v>28</v>
      </c>
      <c r="C189" s="6">
        <v>1.1770833333333801</v>
      </c>
      <c r="D189" s="21"/>
      <c r="H189" s="18" t="s">
        <v>31</v>
      </c>
      <c r="I189" s="18">
        <v>10</v>
      </c>
      <c r="J189" s="18">
        <v>10</v>
      </c>
      <c r="K189" s="18">
        <v>743</v>
      </c>
      <c r="N189" t="str">
        <f t="shared" si="2"/>
        <v/>
      </c>
    </row>
    <row r="190" spans="1:14" x14ac:dyDescent="0.25">
      <c r="D190" s="21"/>
      <c r="N190" t="str">
        <f t="shared" si="2"/>
        <v/>
      </c>
    </row>
    <row r="191" spans="1:14" x14ac:dyDescent="0.25">
      <c r="A191" t="s">
        <v>23</v>
      </c>
      <c r="B191" s="18">
        <v>29</v>
      </c>
      <c r="D191" s="21"/>
      <c r="H191" s="18" t="s">
        <v>31</v>
      </c>
      <c r="I191" s="18">
        <v>10</v>
      </c>
      <c r="J191" s="18">
        <v>10</v>
      </c>
      <c r="K191" s="18">
        <v>733</v>
      </c>
      <c r="M191" t="s">
        <v>37</v>
      </c>
      <c r="N191" t="str">
        <f t="shared" si="2"/>
        <v/>
      </c>
    </row>
    <row r="192" spans="1:14" x14ac:dyDescent="0.25">
      <c r="D192" s="21"/>
      <c r="N192" t="str">
        <f t="shared" si="2"/>
        <v/>
      </c>
    </row>
    <row r="193" spans="1:14" x14ac:dyDescent="0.25">
      <c r="A193" t="s">
        <v>23</v>
      </c>
      <c r="B193" s="18">
        <v>30</v>
      </c>
      <c r="C193" s="6">
        <v>1.0208333333333299</v>
      </c>
      <c r="D193" s="22">
        <v>5.0999999999999996</v>
      </c>
      <c r="E193" s="4" t="s">
        <v>185</v>
      </c>
      <c r="H193" s="18" t="s">
        <v>31</v>
      </c>
      <c r="I193" s="18">
        <v>10</v>
      </c>
      <c r="J193" s="18">
        <v>10</v>
      </c>
      <c r="K193" s="18">
        <v>734</v>
      </c>
      <c r="N193" t="str">
        <f t="shared" si="2"/>
        <v/>
      </c>
    </row>
    <row r="194" spans="1:14" x14ac:dyDescent="0.25">
      <c r="A194" t="s">
        <v>23</v>
      </c>
      <c r="B194" s="18">
        <v>30</v>
      </c>
      <c r="C194" s="6">
        <v>1.03125</v>
      </c>
      <c r="D194" s="22">
        <v>6.9</v>
      </c>
      <c r="E194" s="4" t="s">
        <v>185</v>
      </c>
      <c r="H194" s="18" t="s">
        <v>31</v>
      </c>
      <c r="I194" s="18">
        <v>10</v>
      </c>
      <c r="J194" s="18">
        <v>10</v>
      </c>
      <c r="N194" t="str">
        <f t="shared" si="2"/>
        <v/>
      </c>
    </row>
    <row r="195" spans="1:14" x14ac:dyDescent="0.25">
      <c r="A195" s="23" t="s">
        <v>23</v>
      </c>
      <c r="B195" s="24">
        <v>30</v>
      </c>
      <c r="C195" s="25">
        <v>1.0416666666666701</v>
      </c>
      <c r="D195" s="28">
        <v>7.7</v>
      </c>
      <c r="E195" s="27" t="s">
        <v>185</v>
      </c>
      <c r="F195" s="24"/>
      <c r="G195" s="24"/>
      <c r="H195" s="24" t="s">
        <v>31</v>
      </c>
      <c r="I195" s="24">
        <v>10</v>
      </c>
      <c r="J195" s="24">
        <v>10</v>
      </c>
      <c r="K195" s="24"/>
      <c r="L195" s="24">
        <v>11.5</v>
      </c>
      <c r="M195" s="23"/>
      <c r="N195" t="str">
        <f t="shared" ref="N195:N258" si="3">IF(AND(I195=10,H195="D"),"ERR1",IF(AND(H195="B",I195=0),"ERR2",IF(J195&gt;I195,"ERR3","")))</f>
        <v/>
      </c>
    </row>
    <row r="196" spans="1:14" x14ac:dyDescent="0.25">
      <c r="A196" t="s">
        <v>23</v>
      </c>
      <c r="B196" s="18">
        <v>30</v>
      </c>
      <c r="C196" s="6">
        <v>1.0520833333333299</v>
      </c>
      <c r="D196" s="22">
        <v>8.3000000000000007</v>
      </c>
      <c r="E196" s="4" t="s">
        <v>185</v>
      </c>
      <c r="H196" s="18" t="s">
        <v>31</v>
      </c>
      <c r="I196" s="18">
        <v>10</v>
      </c>
      <c r="J196" s="18">
        <v>10</v>
      </c>
      <c r="N196" t="str">
        <f t="shared" si="3"/>
        <v/>
      </c>
    </row>
    <row r="197" spans="1:14" x14ac:dyDescent="0.25">
      <c r="A197" t="s">
        <v>23</v>
      </c>
      <c r="B197" s="18">
        <v>30</v>
      </c>
      <c r="C197" s="6">
        <v>1.0625</v>
      </c>
      <c r="D197" s="22">
        <v>8.8000000000000007</v>
      </c>
      <c r="E197" s="4" t="s">
        <v>185</v>
      </c>
      <c r="H197" s="18" t="s">
        <v>31</v>
      </c>
      <c r="I197" s="18">
        <v>10</v>
      </c>
      <c r="J197" s="18">
        <v>10</v>
      </c>
      <c r="N197" t="str">
        <f t="shared" si="3"/>
        <v/>
      </c>
    </row>
    <row r="198" spans="1:14" x14ac:dyDescent="0.25">
      <c r="A198" t="s">
        <v>23</v>
      </c>
      <c r="B198" s="18">
        <v>30</v>
      </c>
      <c r="C198" s="6">
        <v>1.0729166666666701</v>
      </c>
      <c r="D198" s="22">
        <v>9.1999999999999993</v>
      </c>
      <c r="E198" s="4" t="s">
        <v>185</v>
      </c>
      <c r="H198" s="18" t="s">
        <v>31</v>
      </c>
      <c r="I198" s="18">
        <v>10</v>
      </c>
      <c r="J198" s="18">
        <v>10</v>
      </c>
      <c r="N198" t="str">
        <f t="shared" si="3"/>
        <v/>
      </c>
    </row>
    <row r="199" spans="1:14" x14ac:dyDescent="0.25">
      <c r="A199" s="23" t="s">
        <v>23</v>
      </c>
      <c r="B199" s="24">
        <v>30</v>
      </c>
      <c r="C199" s="25">
        <v>1.0833333333333299</v>
      </c>
      <c r="D199" s="28">
        <v>9.4</v>
      </c>
      <c r="E199" s="27" t="s">
        <v>185</v>
      </c>
      <c r="F199" s="24"/>
      <c r="G199" s="24"/>
      <c r="H199" s="24" t="s">
        <v>31</v>
      </c>
      <c r="I199" s="24">
        <v>10</v>
      </c>
      <c r="J199" s="24">
        <v>10</v>
      </c>
      <c r="K199" s="24"/>
      <c r="L199" s="24">
        <v>11</v>
      </c>
      <c r="M199" s="23"/>
      <c r="N199" t="str">
        <f t="shared" si="3"/>
        <v/>
      </c>
    </row>
    <row r="200" spans="1:14" x14ac:dyDescent="0.25">
      <c r="A200" t="s">
        <v>23</v>
      </c>
      <c r="B200" s="18">
        <v>30</v>
      </c>
      <c r="C200" s="6">
        <v>1.09375</v>
      </c>
      <c r="D200" s="22">
        <v>9.5</v>
      </c>
      <c r="E200" s="4" t="s">
        <v>185</v>
      </c>
      <c r="H200" s="18" t="s">
        <v>31</v>
      </c>
      <c r="I200" s="18">
        <v>10</v>
      </c>
      <c r="J200" s="18">
        <v>10</v>
      </c>
      <c r="N200" t="str">
        <f t="shared" si="3"/>
        <v/>
      </c>
    </row>
    <row r="201" spans="1:14" x14ac:dyDescent="0.25">
      <c r="A201" t="s">
        <v>23</v>
      </c>
      <c r="B201" s="18">
        <v>30</v>
      </c>
      <c r="C201" s="6">
        <v>1.1041666666666701</v>
      </c>
      <c r="D201" s="22">
        <v>9.6</v>
      </c>
      <c r="E201" s="4" t="s">
        <v>185</v>
      </c>
      <c r="H201" s="18" t="s">
        <v>31</v>
      </c>
      <c r="I201" s="18">
        <v>10</v>
      </c>
      <c r="J201" s="18">
        <v>10</v>
      </c>
      <c r="N201" t="str">
        <f t="shared" si="3"/>
        <v/>
      </c>
    </row>
    <row r="202" spans="1:14" x14ac:dyDescent="0.25">
      <c r="A202" t="s">
        <v>23</v>
      </c>
      <c r="B202" s="18">
        <v>30</v>
      </c>
      <c r="C202" s="6">
        <v>1.1145833333333299</v>
      </c>
      <c r="D202" s="22">
        <v>9.4</v>
      </c>
      <c r="E202" s="4" t="s">
        <v>185</v>
      </c>
      <c r="H202" s="18" t="s">
        <v>31</v>
      </c>
      <c r="I202" s="18">
        <v>10</v>
      </c>
      <c r="J202" s="18">
        <v>10</v>
      </c>
      <c r="N202" t="str">
        <f t="shared" si="3"/>
        <v/>
      </c>
    </row>
    <row r="203" spans="1:14" x14ac:dyDescent="0.25">
      <c r="A203" s="23" t="s">
        <v>23</v>
      </c>
      <c r="B203" s="24">
        <v>30</v>
      </c>
      <c r="C203" s="25">
        <v>1.125</v>
      </c>
      <c r="D203" s="28">
        <v>9.1999999999999993</v>
      </c>
      <c r="E203" s="27" t="s">
        <v>185</v>
      </c>
      <c r="F203" s="24"/>
      <c r="G203" s="24"/>
      <c r="H203" s="24" t="s">
        <v>31</v>
      </c>
      <c r="I203" s="24">
        <v>10</v>
      </c>
      <c r="J203" s="24">
        <v>10</v>
      </c>
      <c r="K203" s="24"/>
      <c r="L203" s="24">
        <v>11</v>
      </c>
      <c r="M203" s="23"/>
      <c r="N203" t="str">
        <f t="shared" si="3"/>
        <v/>
      </c>
    </row>
    <row r="204" spans="1:14" x14ac:dyDescent="0.25">
      <c r="A204" t="s">
        <v>23</v>
      </c>
      <c r="B204" s="18">
        <v>30</v>
      </c>
      <c r="C204" s="6">
        <v>1.1354166666666701</v>
      </c>
      <c r="D204" s="22">
        <v>8.9</v>
      </c>
      <c r="E204" s="4" t="s">
        <v>185</v>
      </c>
      <c r="H204" s="18" t="s">
        <v>31</v>
      </c>
      <c r="I204" s="18">
        <v>10</v>
      </c>
      <c r="J204" s="18">
        <v>10</v>
      </c>
      <c r="N204" t="str">
        <f t="shared" si="3"/>
        <v/>
      </c>
    </row>
    <row r="205" spans="1:14" x14ac:dyDescent="0.25">
      <c r="A205" t="s">
        <v>23</v>
      </c>
      <c r="B205" s="18">
        <v>30</v>
      </c>
      <c r="C205" s="6">
        <v>1.1458333333333399</v>
      </c>
      <c r="D205" s="22">
        <v>8.4</v>
      </c>
      <c r="E205" s="4" t="s">
        <v>185</v>
      </c>
      <c r="H205" s="18" t="s">
        <v>31</v>
      </c>
      <c r="I205" s="18">
        <v>10</v>
      </c>
      <c r="J205" s="18">
        <v>10</v>
      </c>
      <c r="N205" t="str">
        <f t="shared" si="3"/>
        <v/>
      </c>
    </row>
    <row r="206" spans="1:14" x14ac:dyDescent="0.25">
      <c r="A206" t="s">
        <v>23</v>
      </c>
      <c r="B206" s="18">
        <v>30</v>
      </c>
      <c r="C206" s="6">
        <v>1.15625000000004</v>
      </c>
      <c r="D206" s="22">
        <v>7.8</v>
      </c>
      <c r="E206" s="4" t="s">
        <v>185</v>
      </c>
      <c r="H206" s="18" t="s">
        <v>31</v>
      </c>
      <c r="I206" s="18">
        <v>10</v>
      </c>
      <c r="J206" s="18">
        <v>10</v>
      </c>
      <c r="N206" t="str">
        <f t="shared" si="3"/>
        <v/>
      </c>
    </row>
    <row r="207" spans="1:14" x14ac:dyDescent="0.25">
      <c r="A207" s="23" t="s">
        <v>23</v>
      </c>
      <c r="B207" s="24">
        <v>30</v>
      </c>
      <c r="C207" s="25">
        <v>1.16666666666671</v>
      </c>
      <c r="D207" s="28">
        <v>7.1</v>
      </c>
      <c r="E207" s="27" t="s">
        <v>185</v>
      </c>
      <c r="F207" s="24"/>
      <c r="G207" s="24"/>
      <c r="H207" s="24" t="s">
        <v>31</v>
      </c>
      <c r="I207" s="24">
        <v>10</v>
      </c>
      <c r="J207" s="24">
        <v>10</v>
      </c>
      <c r="K207" s="24"/>
      <c r="L207" s="24">
        <v>11</v>
      </c>
      <c r="M207" s="23"/>
      <c r="N207" t="str">
        <f t="shared" si="3"/>
        <v/>
      </c>
    </row>
    <row r="208" spans="1:14" x14ac:dyDescent="0.25">
      <c r="A208" t="s">
        <v>23</v>
      </c>
      <c r="B208" s="18">
        <v>30</v>
      </c>
      <c r="C208" s="6">
        <v>1.1770833333333801</v>
      </c>
      <c r="D208" s="22">
        <v>6.3</v>
      </c>
      <c r="E208" s="4" t="s">
        <v>185</v>
      </c>
      <c r="H208" s="18" t="s">
        <v>31</v>
      </c>
      <c r="I208" s="18">
        <v>10</v>
      </c>
      <c r="J208" s="18">
        <v>10</v>
      </c>
      <c r="K208" s="18">
        <v>735</v>
      </c>
      <c r="N208" t="str">
        <f t="shared" si="3"/>
        <v/>
      </c>
    </row>
    <row r="209" spans="1:14" x14ac:dyDescent="0.25">
      <c r="D209" s="21"/>
      <c r="N209" t="str">
        <f t="shared" si="3"/>
        <v/>
      </c>
    </row>
    <row r="210" spans="1:14" x14ac:dyDescent="0.25">
      <c r="A210" t="s">
        <v>38</v>
      </c>
      <c r="B210" s="18">
        <v>1</v>
      </c>
      <c r="C210" s="6">
        <v>1.0208333333333299</v>
      </c>
      <c r="D210" s="21">
        <v>6.1</v>
      </c>
      <c r="E210" s="4" t="s">
        <v>185</v>
      </c>
      <c r="H210" s="18" t="s">
        <v>31</v>
      </c>
      <c r="I210" s="18">
        <v>10</v>
      </c>
      <c r="J210" s="18">
        <v>10</v>
      </c>
      <c r="K210" s="18">
        <v>739.5</v>
      </c>
      <c r="N210" t="str">
        <f t="shared" si="3"/>
        <v/>
      </c>
    </row>
    <row r="211" spans="1:14" x14ac:dyDescent="0.25">
      <c r="A211" t="s">
        <v>38</v>
      </c>
      <c r="B211" s="18">
        <v>1</v>
      </c>
      <c r="C211" s="6">
        <v>1.03125</v>
      </c>
      <c r="D211" s="21">
        <v>7</v>
      </c>
      <c r="E211" s="4" t="s">
        <v>185</v>
      </c>
      <c r="H211" s="18" t="s">
        <v>31</v>
      </c>
      <c r="I211" s="18">
        <v>10</v>
      </c>
      <c r="J211" s="18">
        <v>9</v>
      </c>
      <c r="N211" t="str">
        <f t="shared" si="3"/>
        <v/>
      </c>
    </row>
    <row r="212" spans="1:14" x14ac:dyDescent="0.25">
      <c r="A212" s="23" t="s">
        <v>38</v>
      </c>
      <c r="B212" s="24">
        <v>1</v>
      </c>
      <c r="C212" s="25">
        <v>1.0416666666666701</v>
      </c>
      <c r="D212" s="26">
        <v>7.7</v>
      </c>
      <c r="E212" s="27" t="s">
        <v>185</v>
      </c>
      <c r="F212" s="24"/>
      <c r="G212" s="24"/>
      <c r="H212" s="24" t="s">
        <v>31</v>
      </c>
      <c r="I212" s="24">
        <v>10</v>
      </c>
      <c r="J212" s="24">
        <v>9</v>
      </c>
      <c r="K212" s="24"/>
      <c r="L212" s="24">
        <v>12</v>
      </c>
      <c r="M212" s="23"/>
      <c r="N212" t="str">
        <f t="shared" si="3"/>
        <v/>
      </c>
    </row>
    <row r="213" spans="1:14" x14ac:dyDescent="0.25">
      <c r="A213" t="s">
        <v>38</v>
      </c>
      <c r="B213" s="18">
        <v>1</v>
      </c>
      <c r="C213" s="6">
        <v>1.0520833333333299</v>
      </c>
      <c r="D213" s="21">
        <v>8.4</v>
      </c>
      <c r="E213" s="4" t="s">
        <v>185</v>
      </c>
      <c r="H213" s="18" t="s">
        <v>31</v>
      </c>
      <c r="I213" s="18">
        <v>10</v>
      </c>
      <c r="J213" s="18">
        <v>9</v>
      </c>
      <c r="N213" t="str">
        <f t="shared" si="3"/>
        <v/>
      </c>
    </row>
    <row r="214" spans="1:14" x14ac:dyDescent="0.25">
      <c r="A214" t="s">
        <v>38</v>
      </c>
      <c r="B214" s="18">
        <v>1</v>
      </c>
      <c r="C214" s="6">
        <v>1.0625</v>
      </c>
      <c r="D214" s="21">
        <v>8.8000000000000007</v>
      </c>
      <c r="E214" s="4" t="s">
        <v>185</v>
      </c>
      <c r="H214" s="18" t="s">
        <v>31</v>
      </c>
      <c r="I214" s="18">
        <v>10</v>
      </c>
      <c r="J214" s="18">
        <v>10</v>
      </c>
      <c r="N214" t="str">
        <f t="shared" si="3"/>
        <v/>
      </c>
    </row>
    <row r="215" spans="1:14" x14ac:dyDescent="0.25">
      <c r="A215" t="s">
        <v>38</v>
      </c>
      <c r="B215" s="18">
        <v>1</v>
      </c>
      <c r="C215" s="6">
        <v>1.0729166666666701</v>
      </c>
      <c r="D215" s="21">
        <v>9.1999999999999993</v>
      </c>
      <c r="E215" s="4" t="s">
        <v>185</v>
      </c>
      <c r="H215" s="18" t="s">
        <v>31</v>
      </c>
      <c r="I215" s="18">
        <v>10</v>
      </c>
      <c r="J215" s="18">
        <v>10</v>
      </c>
      <c r="N215" t="str">
        <f t="shared" si="3"/>
        <v/>
      </c>
    </row>
    <row r="216" spans="1:14" x14ac:dyDescent="0.25">
      <c r="A216" s="23" t="s">
        <v>38</v>
      </c>
      <c r="B216" s="24">
        <v>1</v>
      </c>
      <c r="C216" s="25">
        <v>1.0833333333333299</v>
      </c>
      <c r="D216" s="26">
        <v>9.5</v>
      </c>
      <c r="E216" s="27" t="s">
        <v>185</v>
      </c>
      <c r="F216" s="24"/>
      <c r="G216" s="24"/>
      <c r="H216" s="24" t="s">
        <v>31</v>
      </c>
      <c r="I216" s="24">
        <v>10</v>
      </c>
      <c r="J216" s="24">
        <v>10</v>
      </c>
      <c r="K216" s="24"/>
      <c r="L216" s="24">
        <v>12</v>
      </c>
      <c r="M216" s="23"/>
      <c r="N216" t="str">
        <f t="shared" si="3"/>
        <v/>
      </c>
    </row>
    <row r="217" spans="1:14" x14ac:dyDescent="0.25">
      <c r="A217" t="s">
        <v>38</v>
      </c>
      <c r="B217" s="18">
        <v>1</v>
      </c>
      <c r="C217" s="6">
        <v>1.09375</v>
      </c>
      <c r="D217" s="21">
        <v>9.6</v>
      </c>
      <c r="E217" s="4" t="s">
        <v>185</v>
      </c>
      <c r="H217" s="18" t="s">
        <v>31</v>
      </c>
      <c r="I217" s="18">
        <v>10</v>
      </c>
      <c r="J217" s="18">
        <v>10</v>
      </c>
      <c r="N217" t="str">
        <f t="shared" si="3"/>
        <v/>
      </c>
    </row>
    <row r="218" spans="1:14" x14ac:dyDescent="0.25">
      <c r="A218" t="s">
        <v>38</v>
      </c>
      <c r="B218" s="18">
        <v>1</v>
      </c>
      <c r="C218" s="6">
        <v>1.1041666666666701</v>
      </c>
      <c r="D218" s="21">
        <v>9.6</v>
      </c>
      <c r="E218" s="4" t="s">
        <v>185</v>
      </c>
      <c r="H218" s="18" t="s">
        <v>31</v>
      </c>
      <c r="I218" s="18">
        <v>10</v>
      </c>
      <c r="J218" s="18">
        <v>9</v>
      </c>
      <c r="N218" t="str">
        <f t="shared" si="3"/>
        <v/>
      </c>
    </row>
    <row r="219" spans="1:14" x14ac:dyDescent="0.25">
      <c r="A219" t="s">
        <v>38</v>
      </c>
      <c r="B219" s="18">
        <v>1</v>
      </c>
      <c r="C219" s="6">
        <v>1.1145833333333299</v>
      </c>
      <c r="D219" s="21">
        <v>9.5</v>
      </c>
      <c r="E219" s="4" t="s">
        <v>185</v>
      </c>
      <c r="H219" s="18" t="s">
        <v>31</v>
      </c>
      <c r="I219" s="18">
        <v>10</v>
      </c>
      <c r="J219" s="18">
        <v>9</v>
      </c>
      <c r="N219" t="str">
        <f t="shared" si="3"/>
        <v/>
      </c>
    </row>
    <row r="220" spans="1:14" x14ac:dyDescent="0.25">
      <c r="A220" s="23" t="s">
        <v>38</v>
      </c>
      <c r="B220" s="24">
        <v>1</v>
      </c>
      <c r="C220" s="25">
        <v>1.125</v>
      </c>
      <c r="D220" s="26">
        <v>9.3000000000000007</v>
      </c>
      <c r="E220" s="27" t="s">
        <v>185</v>
      </c>
      <c r="F220" s="24"/>
      <c r="G220" s="24"/>
      <c r="H220" s="24" t="s">
        <v>31</v>
      </c>
      <c r="I220" s="24">
        <v>10</v>
      </c>
      <c r="J220" s="24">
        <v>9</v>
      </c>
      <c r="K220" s="24"/>
      <c r="L220" s="24">
        <v>11.5</v>
      </c>
      <c r="M220" s="23"/>
      <c r="N220" t="str">
        <f t="shared" si="3"/>
        <v/>
      </c>
    </row>
    <row r="221" spans="1:14" x14ac:dyDescent="0.25">
      <c r="A221" t="s">
        <v>38</v>
      </c>
      <c r="B221" s="18">
        <v>1</v>
      </c>
      <c r="C221" s="6">
        <v>1.1354166666666701</v>
      </c>
      <c r="D221" s="21">
        <v>9</v>
      </c>
      <c r="E221" s="4" t="s">
        <v>185</v>
      </c>
      <c r="H221" s="18" t="s">
        <v>31</v>
      </c>
      <c r="I221" s="18">
        <v>10</v>
      </c>
      <c r="J221" s="18">
        <v>8</v>
      </c>
      <c r="N221" t="str">
        <f t="shared" si="3"/>
        <v/>
      </c>
    </row>
    <row r="222" spans="1:14" x14ac:dyDescent="0.25">
      <c r="A222" t="s">
        <v>38</v>
      </c>
      <c r="B222" s="18">
        <v>1</v>
      </c>
      <c r="C222" s="6">
        <v>1.1458333333333399</v>
      </c>
      <c r="D222" s="21">
        <v>8.5</v>
      </c>
      <c r="E222" s="4" t="s">
        <v>185</v>
      </c>
      <c r="H222" s="18" t="s">
        <v>31</v>
      </c>
      <c r="I222" s="18">
        <v>9</v>
      </c>
      <c r="J222" s="18">
        <v>7</v>
      </c>
      <c r="N222" t="str">
        <f t="shared" si="3"/>
        <v/>
      </c>
    </row>
    <row r="223" spans="1:14" x14ac:dyDescent="0.25">
      <c r="A223" t="s">
        <v>38</v>
      </c>
      <c r="B223" s="18">
        <v>1</v>
      </c>
      <c r="C223" s="6">
        <v>1.15625000000004</v>
      </c>
      <c r="D223" s="21">
        <v>7.9</v>
      </c>
      <c r="E223" s="18" t="s">
        <v>25</v>
      </c>
      <c r="H223" s="18" t="s">
        <v>29</v>
      </c>
      <c r="I223" s="18">
        <v>8</v>
      </c>
      <c r="J223" s="18">
        <v>6</v>
      </c>
      <c r="N223" t="str">
        <f t="shared" si="3"/>
        <v/>
      </c>
    </row>
    <row r="224" spans="1:14" x14ac:dyDescent="0.25">
      <c r="A224" s="23" t="s">
        <v>38</v>
      </c>
      <c r="B224" s="24">
        <v>1</v>
      </c>
      <c r="C224" s="25">
        <v>1.16666666666671</v>
      </c>
      <c r="D224" s="26">
        <v>7.2</v>
      </c>
      <c r="E224" s="24" t="s">
        <v>25</v>
      </c>
      <c r="F224" s="24"/>
      <c r="G224" s="24"/>
      <c r="H224" s="24" t="s">
        <v>29</v>
      </c>
      <c r="I224" s="24">
        <v>6</v>
      </c>
      <c r="J224" s="24">
        <v>4</v>
      </c>
      <c r="K224" s="24"/>
      <c r="L224" s="24">
        <v>9</v>
      </c>
      <c r="M224" s="23"/>
      <c r="N224" t="str">
        <f t="shared" si="3"/>
        <v/>
      </c>
    </row>
    <row r="225" spans="1:14" x14ac:dyDescent="0.25">
      <c r="A225" t="s">
        <v>38</v>
      </c>
      <c r="B225" s="18">
        <v>1</v>
      </c>
      <c r="C225" s="6">
        <v>1.1770833333333801</v>
      </c>
      <c r="D225" s="21">
        <v>6.4</v>
      </c>
      <c r="E225" s="18" t="s">
        <v>25</v>
      </c>
      <c r="H225" s="18" t="s">
        <v>28</v>
      </c>
      <c r="I225" s="18">
        <v>4</v>
      </c>
      <c r="J225" s="18">
        <v>1</v>
      </c>
      <c r="K225" s="18">
        <v>740</v>
      </c>
      <c r="N225" t="str">
        <f t="shared" si="3"/>
        <v/>
      </c>
    </row>
    <row r="226" spans="1:14" x14ac:dyDescent="0.25">
      <c r="D226" s="21"/>
      <c r="N226" t="str">
        <f t="shared" si="3"/>
        <v/>
      </c>
    </row>
    <row r="227" spans="1:14" x14ac:dyDescent="0.25">
      <c r="A227" t="s">
        <v>38</v>
      </c>
      <c r="B227" s="18">
        <v>2</v>
      </c>
      <c r="C227" s="6">
        <v>1.0208333333333299</v>
      </c>
      <c r="D227" s="21">
        <v>6.2</v>
      </c>
      <c r="E227" s="18" t="s">
        <v>25</v>
      </c>
      <c r="H227" s="18" t="s">
        <v>27</v>
      </c>
      <c r="I227" s="18">
        <v>3</v>
      </c>
      <c r="J227" s="18">
        <v>3</v>
      </c>
      <c r="K227" s="18">
        <v>742</v>
      </c>
      <c r="N227" t="str">
        <f t="shared" si="3"/>
        <v/>
      </c>
    </row>
    <row r="228" spans="1:14" x14ac:dyDescent="0.25">
      <c r="A228" t="s">
        <v>38</v>
      </c>
      <c r="B228" s="18">
        <v>2</v>
      </c>
      <c r="C228" s="6">
        <v>1.03125</v>
      </c>
      <c r="D228" s="21">
        <v>7.1</v>
      </c>
      <c r="E228" s="18" t="s">
        <v>25</v>
      </c>
      <c r="H228" s="18" t="s">
        <v>27</v>
      </c>
      <c r="I228" s="18">
        <v>3</v>
      </c>
      <c r="J228" s="18">
        <v>3</v>
      </c>
      <c r="N228" t="str">
        <f t="shared" si="3"/>
        <v/>
      </c>
    </row>
    <row r="229" spans="1:14" x14ac:dyDescent="0.25">
      <c r="A229" s="23" t="s">
        <v>38</v>
      </c>
      <c r="B229" s="24">
        <v>2</v>
      </c>
      <c r="C229" s="25">
        <v>1.0416666666666701</v>
      </c>
      <c r="D229" s="26">
        <v>7.8</v>
      </c>
      <c r="E229" s="24" t="s">
        <v>25</v>
      </c>
      <c r="F229" s="24"/>
      <c r="G229" s="24"/>
      <c r="H229" s="24" t="s">
        <v>28</v>
      </c>
      <c r="I229" s="24">
        <v>6</v>
      </c>
      <c r="J229" s="24">
        <v>6</v>
      </c>
      <c r="K229" s="24"/>
      <c r="L229" s="24">
        <v>8.5</v>
      </c>
      <c r="M229" s="23"/>
      <c r="N229" t="str">
        <f t="shared" si="3"/>
        <v/>
      </c>
    </row>
    <row r="230" spans="1:14" x14ac:dyDescent="0.25">
      <c r="A230" t="s">
        <v>38</v>
      </c>
      <c r="B230" s="18">
        <v>2</v>
      </c>
      <c r="C230" s="6">
        <v>1.0520833333333299</v>
      </c>
      <c r="D230" s="21">
        <v>8.4</v>
      </c>
      <c r="E230" s="18" t="s">
        <v>25</v>
      </c>
      <c r="H230" s="18" t="s">
        <v>29</v>
      </c>
      <c r="I230" s="18">
        <v>9</v>
      </c>
      <c r="J230" s="18">
        <v>9</v>
      </c>
      <c r="N230" t="str">
        <f t="shared" si="3"/>
        <v/>
      </c>
    </row>
    <row r="231" spans="1:14" x14ac:dyDescent="0.25">
      <c r="A231" t="s">
        <v>38</v>
      </c>
      <c r="B231" s="18">
        <v>2</v>
      </c>
      <c r="C231" s="6">
        <v>1.0625</v>
      </c>
      <c r="D231" s="21">
        <v>8.9</v>
      </c>
      <c r="E231" s="4" t="s">
        <v>185</v>
      </c>
      <c r="H231" s="18" t="s">
        <v>31</v>
      </c>
      <c r="I231" s="18">
        <v>8</v>
      </c>
      <c r="J231" s="18">
        <v>7</v>
      </c>
      <c r="N231" t="str">
        <f t="shared" si="3"/>
        <v/>
      </c>
    </row>
    <row r="232" spans="1:14" x14ac:dyDescent="0.25">
      <c r="A232" t="s">
        <v>38</v>
      </c>
      <c r="B232" s="18">
        <v>2</v>
      </c>
      <c r="C232" s="6">
        <v>1.0729166666666701</v>
      </c>
      <c r="D232" s="21">
        <v>9.3000000000000007</v>
      </c>
      <c r="E232" s="4" t="s">
        <v>185</v>
      </c>
      <c r="H232" s="18" t="s">
        <v>31</v>
      </c>
      <c r="I232" s="18">
        <v>8</v>
      </c>
      <c r="J232" s="18">
        <v>7</v>
      </c>
      <c r="N232" t="str">
        <f t="shared" si="3"/>
        <v/>
      </c>
    </row>
    <row r="233" spans="1:14" x14ac:dyDescent="0.25">
      <c r="A233" s="23" t="s">
        <v>38</v>
      </c>
      <c r="B233" s="24">
        <v>2</v>
      </c>
      <c r="C233" s="25">
        <v>1.0833333333333299</v>
      </c>
      <c r="D233" s="26">
        <v>9.6</v>
      </c>
      <c r="E233" s="27" t="s">
        <v>185</v>
      </c>
      <c r="F233" s="24"/>
      <c r="G233" s="24"/>
      <c r="H233" s="24" t="s">
        <v>31</v>
      </c>
      <c r="I233" s="24">
        <v>9</v>
      </c>
      <c r="J233" s="24">
        <v>8</v>
      </c>
      <c r="K233" s="24"/>
      <c r="L233" s="24">
        <v>10</v>
      </c>
      <c r="M233" s="23"/>
      <c r="N233" t="str">
        <f t="shared" si="3"/>
        <v/>
      </c>
    </row>
    <row r="234" spans="1:14" x14ac:dyDescent="0.25">
      <c r="A234" t="s">
        <v>38</v>
      </c>
      <c r="B234" s="18">
        <v>2</v>
      </c>
      <c r="C234" s="6">
        <v>1.09375</v>
      </c>
      <c r="D234" s="21">
        <v>9.6999999999999993</v>
      </c>
      <c r="E234" s="4" t="s">
        <v>185</v>
      </c>
      <c r="H234" s="18" t="s">
        <v>31</v>
      </c>
      <c r="I234" s="18">
        <v>9</v>
      </c>
      <c r="J234" s="18">
        <v>9</v>
      </c>
      <c r="N234" t="str">
        <f t="shared" si="3"/>
        <v/>
      </c>
    </row>
    <row r="235" spans="1:14" x14ac:dyDescent="0.25">
      <c r="A235" t="s">
        <v>38</v>
      </c>
      <c r="B235" s="18">
        <v>2</v>
      </c>
      <c r="C235" s="6">
        <v>1.1041666666666701</v>
      </c>
      <c r="D235" s="21">
        <v>9.6999999999999993</v>
      </c>
      <c r="E235" s="4" t="s">
        <v>185</v>
      </c>
      <c r="H235" s="18" t="s">
        <v>31</v>
      </c>
      <c r="I235" s="18">
        <v>10</v>
      </c>
      <c r="J235" s="18">
        <v>10</v>
      </c>
      <c r="N235" t="str">
        <f t="shared" si="3"/>
        <v/>
      </c>
    </row>
    <row r="236" spans="1:14" x14ac:dyDescent="0.25">
      <c r="A236" t="s">
        <v>38</v>
      </c>
      <c r="B236" s="18">
        <v>2</v>
      </c>
      <c r="C236" s="6">
        <v>1.1145833333333299</v>
      </c>
      <c r="D236" s="21">
        <v>9.6</v>
      </c>
      <c r="E236" s="4" t="s">
        <v>185</v>
      </c>
      <c r="H236" s="18" t="s">
        <v>31</v>
      </c>
      <c r="I236" s="18">
        <v>10</v>
      </c>
      <c r="J236" s="18">
        <v>10</v>
      </c>
      <c r="N236" t="str">
        <f t="shared" si="3"/>
        <v/>
      </c>
    </row>
    <row r="237" spans="1:14" x14ac:dyDescent="0.25">
      <c r="A237" s="23" t="s">
        <v>38</v>
      </c>
      <c r="B237" s="24">
        <v>2</v>
      </c>
      <c r="C237" s="25">
        <v>1.125</v>
      </c>
      <c r="D237" s="26">
        <v>9.3000000000000007</v>
      </c>
      <c r="E237" s="27" t="s">
        <v>185</v>
      </c>
      <c r="F237" s="24"/>
      <c r="G237" s="24"/>
      <c r="H237" s="24" t="s">
        <v>31</v>
      </c>
      <c r="I237" s="24">
        <v>10</v>
      </c>
      <c r="J237" s="24">
        <v>10</v>
      </c>
      <c r="K237" s="24"/>
      <c r="L237" s="24">
        <v>10</v>
      </c>
      <c r="M237" s="23"/>
      <c r="N237" t="str">
        <f t="shared" si="3"/>
        <v/>
      </c>
    </row>
    <row r="238" spans="1:14" x14ac:dyDescent="0.25">
      <c r="A238" t="s">
        <v>38</v>
      </c>
      <c r="B238" s="18">
        <v>2</v>
      </c>
      <c r="C238" s="6">
        <v>1.1354166666666701</v>
      </c>
      <c r="D238" s="21">
        <v>9</v>
      </c>
      <c r="E238" s="4" t="s">
        <v>185</v>
      </c>
      <c r="H238" s="18" t="s">
        <v>31</v>
      </c>
      <c r="I238" s="18">
        <v>10</v>
      </c>
      <c r="J238" s="18">
        <v>10</v>
      </c>
      <c r="N238" t="str">
        <f t="shared" si="3"/>
        <v/>
      </c>
    </row>
    <row r="239" spans="1:14" x14ac:dyDescent="0.25">
      <c r="A239" t="s">
        <v>38</v>
      </c>
      <c r="B239" s="18">
        <v>2</v>
      </c>
      <c r="C239" s="6">
        <v>1.1458333333333399</v>
      </c>
      <c r="D239" s="21">
        <v>8.5</v>
      </c>
      <c r="E239" s="4" t="s">
        <v>185</v>
      </c>
      <c r="H239" s="18" t="s">
        <v>31</v>
      </c>
      <c r="I239" s="18">
        <v>9</v>
      </c>
      <c r="J239" s="18">
        <v>9</v>
      </c>
      <c r="N239" t="str">
        <f t="shared" si="3"/>
        <v/>
      </c>
    </row>
    <row r="240" spans="1:14" x14ac:dyDescent="0.25">
      <c r="A240" t="s">
        <v>38</v>
      </c>
      <c r="B240" s="18">
        <v>2</v>
      </c>
      <c r="C240" s="6">
        <v>1.15625000000004</v>
      </c>
      <c r="D240" s="21">
        <v>7.9</v>
      </c>
      <c r="E240" s="18" t="s">
        <v>26</v>
      </c>
      <c r="H240" s="18" t="s">
        <v>28</v>
      </c>
      <c r="I240" s="18">
        <v>7</v>
      </c>
      <c r="J240" s="18">
        <v>7</v>
      </c>
      <c r="N240" t="str">
        <f t="shared" si="3"/>
        <v/>
      </c>
    </row>
    <row r="241" spans="1:14" x14ac:dyDescent="0.25">
      <c r="A241" s="23" t="s">
        <v>38</v>
      </c>
      <c r="B241" s="24">
        <v>2</v>
      </c>
      <c r="C241" s="25">
        <v>1.16666666666671</v>
      </c>
      <c r="D241" s="26">
        <v>7.2</v>
      </c>
      <c r="E241" s="24" t="s">
        <v>26</v>
      </c>
      <c r="F241" s="24"/>
      <c r="G241" s="24"/>
      <c r="H241" s="24" t="s">
        <v>28</v>
      </c>
      <c r="I241" s="24">
        <v>7</v>
      </c>
      <c r="J241" s="24">
        <v>6</v>
      </c>
      <c r="K241" s="24"/>
      <c r="L241" s="24">
        <v>8.5</v>
      </c>
      <c r="M241" s="23"/>
      <c r="N241" t="str">
        <f t="shared" si="3"/>
        <v/>
      </c>
    </row>
    <row r="242" spans="1:14" x14ac:dyDescent="0.25">
      <c r="A242" t="s">
        <v>38</v>
      </c>
      <c r="B242" s="18">
        <v>2</v>
      </c>
      <c r="C242" s="6">
        <v>1.1770833333333801</v>
      </c>
      <c r="D242" s="21">
        <v>6.4</v>
      </c>
      <c r="E242" s="18" t="s">
        <v>26</v>
      </c>
      <c r="H242" s="18" t="s">
        <v>27</v>
      </c>
      <c r="I242" s="18">
        <v>7</v>
      </c>
      <c r="J242" s="18">
        <v>6</v>
      </c>
      <c r="K242" s="18">
        <v>741</v>
      </c>
      <c r="N242" t="str">
        <f t="shared" si="3"/>
        <v/>
      </c>
    </row>
    <row r="243" spans="1:14" x14ac:dyDescent="0.25">
      <c r="D243" s="21"/>
      <c r="N243" t="str">
        <f t="shared" si="3"/>
        <v/>
      </c>
    </row>
    <row r="244" spans="1:14" x14ac:dyDescent="0.25">
      <c r="A244" t="s">
        <v>38</v>
      </c>
      <c r="B244" s="18">
        <v>3</v>
      </c>
      <c r="C244" s="6">
        <v>1.0208333333333299</v>
      </c>
      <c r="D244" s="21"/>
      <c r="E244" s="18" t="s">
        <v>26</v>
      </c>
      <c r="H244" s="18" t="s">
        <v>29</v>
      </c>
      <c r="I244" s="18">
        <v>8</v>
      </c>
      <c r="J244" s="18">
        <v>7</v>
      </c>
      <c r="K244" s="18">
        <v>740.5</v>
      </c>
      <c r="N244" t="str">
        <f t="shared" si="3"/>
        <v/>
      </c>
    </row>
    <row r="245" spans="1:14" x14ac:dyDescent="0.25">
      <c r="A245" t="s">
        <v>38</v>
      </c>
      <c r="B245" s="18">
        <v>3</v>
      </c>
      <c r="C245" s="6">
        <v>1.03125</v>
      </c>
      <c r="D245" s="21"/>
      <c r="E245" s="18" t="s">
        <v>26</v>
      </c>
      <c r="H245" s="18" t="s">
        <v>29</v>
      </c>
      <c r="I245" s="18">
        <v>9</v>
      </c>
      <c r="J245" s="18">
        <v>8</v>
      </c>
      <c r="N245" t="str">
        <f t="shared" si="3"/>
        <v/>
      </c>
    </row>
    <row r="246" spans="1:14" x14ac:dyDescent="0.25">
      <c r="A246" s="23" t="s">
        <v>38</v>
      </c>
      <c r="B246" s="24">
        <v>3</v>
      </c>
      <c r="C246" s="25">
        <v>1.0416666666666701</v>
      </c>
      <c r="D246" s="26"/>
      <c r="E246" s="24" t="s">
        <v>26</v>
      </c>
      <c r="F246" s="24"/>
      <c r="G246" s="24"/>
      <c r="H246" s="24" t="s">
        <v>29</v>
      </c>
      <c r="I246" s="24">
        <v>9</v>
      </c>
      <c r="J246" s="24">
        <v>9</v>
      </c>
      <c r="K246" s="24"/>
      <c r="L246" s="24">
        <v>12</v>
      </c>
      <c r="M246" s="23"/>
      <c r="N246" t="str">
        <f t="shared" si="3"/>
        <v/>
      </c>
    </row>
    <row r="247" spans="1:14" x14ac:dyDescent="0.25">
      <c r="A247" t="s">
        <v>38</v>
      </c>
      <c r="B247" s="18">
        <v>3</v>
      </c>
      <c r="C247" s="6">
        <v>1.0520833333333299</v>
      </c>
      <c r="D247" s="21"/>
      <c r="E247" s="4" t="s">
        <v>185</v>
      </c>
      <c r="H247" s="18" t="s">
        <v>31</v>
      </c>
      <c r="I247" s="18">
        <v>10</v>
      </c>
      <c r="J247" s="18">
        <v>10</v>
      </c>
      <c r="M247" t="s">
        <v>39</v>
      </c>
      <c r="N247" t="str">
        <f t="shared" si="3"/>
        <v/>
      </c>
    </row>
    <row r="248" spans="1:14" x14ac:dyDescent="0.25">
      <c r="A248" t="s">
        <v>38</v>
      </c>
      <c r="B248" s="18">
        <v>3</v>
      </c>
      <c r="C248" s="6">
        <v>1.0625</v>
      </c>
      <c r="D248" s="21"/>
      <c r="E248" s="4" t="s">
        <v>185</v>
      </c>
      <c r="H248" s="18" t="s">
        <v>31</v>
      </c>
      <c r="I248" s="18">
        <v>10</v>
      </c>
      <c r="J248" s="18">
        <v>10</v>
      </c>
      <c r="N248" t="str">
        <f t="shared" si="3"/>
        <v/>
      </c>
    </row>
    <row r="249" spans="1:14" x14ac:dyDescent="0.25">
      <c r="A249" t="s">
        <v>38</v>
      </c>
      <c r="B249" s="18">
        <v>3</v>
      </c>
      <c r="C249" s="6">
        <v>1.0729166666666701</v>
      </c>
      <c r="D249" s="21"/>
      <c r="E249" s="4" t="s">
        <v>185</v>
      </c>
      <c r="H249" s="18" t="s">
        <v>31</v>
      </c>
      <c r="I249" s="18">
        <v>10</v>
      </c>
      <c r="J249" s="18">
        <v>10</v>
      </c>
      <c r="N249" t="str">
        <f t="shared" si="3"/>
        <v/>
      </c>
    </row>
    <row r="250" spans="1:14" x14ac:dyDescent="0.25">
      <c r="A250" s="23" t="s">
        <v>38</v>
      </c>
      <c r="B250" s="24">
        <v>3</v>
      </c>
      <c r="C250" s="25">
        <v>1.0833333333333299</v>
      </c>
      <c r="D250" s="26"/>
      <c r="E250" s="27" t="s">
        <v>185</v>
      </c>
      <c r="F250" s="24"/>
      <c r="G250" s="24"/>
      <c r="H250" s="24" t="s">
        <v>31</v>
      </c>
      <c r="I250" s="24">
        <v>10</v>
      </c>
      <c r="J250" s="24">
        <v>10</v>
      </c>
      <c r="K250" s="24"/>
      <c r="L250" s="24"/>
      <c r="M250" s="23"/>
      <c r="N250" t="str">
        <f t="shared" si="3"/>
        <v/>
      </c>
    </row>
    <row r="251" spans="1:14" x14ac:dyDescent="0.25">
      <c r="A251" t="s">
        <v>38</v>
      </c>
      <c r="B251" s="18">
        <v>3</v>
      </c>
      <c r="C251" s="6">
        <v>1.09375</v>
      </c>
      <c r="D251" s="21"/>
      <c r="E251" s="4" t="s">
        <v>185</v>
      </c>
      <c r="H251" s="18" t="s">
        <v>31</v>
      </c>
      <c r="I251" s="18">
        <v>10</v>
      </c>
      <c r="J251" s="18">
        <v>10</v>
      </c>
      <c r="N251" t="str">
        <f t="shared" si="3"/>
        <v/>
      </c>
    </row>
    <row r="252" spans="1:14" x14ac:dyDescent="0.25">
      <c r="A252" t="s">
        <v>38</v>
      </c>
      <c r="B252" s="18">
        <v>3</v>
      </c>
      <c r="C252" s="6">
        <v>1.1041666666666701</v>
      </c>
      <c r="D252" s="21"/>
      <c r="E252" s="4" t="s">
        <v>185</v>
      </c>
      <c r="H252" s="18" t="s">
        <v>31</v>
      </c>
      <c r="I252" s="18">
        <v>10</v>
      </c>
      <c r="J252" s="18">
        <v>10</v>
      </c>
      <c r="N252" t="str">
        <f t="shared" si="3"/>
        <v/>
      </c>
    </row>
    <row r="253" spans="1:14" x14ac:dyDescent="0.25">
      <c r="A253" t="s">
        <v>38</v>
      </c>
      <c r="B253" s="18">
        <v>3</v>
      </c>
      <c r="C253" s="6">
        <v>1.1145833333333299</v>
      </c>
      <c r="D253" s="21"/>
      <c r="E253" s="4" t="s">
        <v>185</v>
      </c>
      <c r="H253" s="18" t="s">
        <v>31</v>
      </c>
      <c r="I253" s="18">
        <v>10</v>
      </c>
      <c r="J253" s="18">
        <v>10</v>
      </c>
      <c r="N253" t="str">
        <f t="shared" si="3"/>
        <v/>
      </c>
    </row>
    <row r="254" spans="1:14" x14ac:dyDescent="0.25">
      <c r="A254" s="23" t="s">
        <v>38</v>
      </c>
      <c r="B254" s="24">
        <v>3</v>
      </c>
      <c r="C254" s="25">
        <v>1.125</v>
      </c>
      <c r="D254" s="26"/>
      <c r="E254" s="27" t="s">
        <v>185</v>
      </c>
      <c r="F254" s="24"/>
      <c r="G254" s="24"/>
      <c r="H254" s="24" t="s">
        <v>31</v>
      </c>
      <c r="I254" s="24">
        <v>10</v>
      </c>
      <c r="J254" s="24">
        <v>10</v>
      </c>
      <c r="K254" s="24"/>
      <c r="L254" s="24">
        <v>12</v>
      </c>
      <c r="M254" s="23" t="s">
        <v>40</v>
      </c>
      <c r="N254" t="str">
        <f t="shared" si="3"/>
        <v/>
      </c>
    </row>
    <row r="255" spans="1:14" x14ac:dyDescent="0.25">
      <c r="A255" t="s">
        <v>38</v>
      </c>
      <c r="B255" s="18">
        <v>3</v>
      </c>
      <c r="C255" s="6">
        <v>1.1354166666666701</v>
      </c>
      <c r="D255" s="21"/>
      <c r="E255" s="4" t="s">
        <v>185</v>
      </c>
      <c r="H255" s="18" t="s">
        <v>31</v>
      </c>
      <c r="I255" s="18">
        <v>10</v>
      </c>
      <c r="J255" s="18">
        <v>10</v>
      </c>
      <c r="N255" t="str">
        <f t="shared" si="3"/>
        <v/>
      </c>
    </row>
    <row r="256" spans="1:14" x14ac:dyDescent="0.25">
      <c r="A256" t="s">
        <v>38</v>
      </c>
      <c r="B256" s="18">
        <v>3</v>
      </c>
      <c r="C256" s="6">
        <v>1.1458333333333399</v>
      </c>
      <c r="D256" s="21"/>
      <c r="E256" s="4" t="s">
        <v>185</v>
      </c>
      <c r="H256" s="18" t="s">
        <v>31</v>
      </c>
      <c r="I256" s="18">
        <v>10</v>
      </c>
      <c r="J256" s="18">
        <v>10</v>
      </c>
      <c r="N256" t="str">
        <f t="shared" si="3"/>
        <v/>
      </c>
    </row>
    <row r="257" spans="1:14" x14ac:dyDescent="0.25">
      <c r="A257" t="s">
        <v>38</v>
      </c>
      <c r="B257" s="18">
        <v>3</v>
      </c>
      <c r="C257" s="6">
        <v>1.15625000000004</v>
      </c>
      <c r="D257" s="21"/>
      <c r="E257" s="4" t="s">
        <v>185</v>
      </c>
      <c r="H257" s="18" t="s">
        <v>31</v>
      </c>
      <c r="I257" s="18">
        <v>10</v>
      </c>
      <c r="J257" s="18">
        <v>10</v>
      </c>
      <c r="N257" t="str">
        <f t="shared" si="3"/>
        <v/>
      </c>
    </row>
    <row r="258" spans="1:14" x14ac:dyDescent="0.25">
      <c r="A258" s="23" t="s">
        <v>38</v>
      </c>
      <c r="B258" s="24">
        <v>3</v>
      </c>
      <c r="C258" s="25">
        <v>1.16666666666671</v>
      </c>
      <c r="D258" s="26"/>
      <c r="E258" s="27" t="s">
        <v>185</v>
      </c>
      <c r="F258" s="24"/>
      <c r="G258" s="24"/>
      <c r="H258" s="24" t="s">
        <v>31</v>
      </c>
      <c r="I258" s="24">
        <v>10</v>
      </c>
      <c r="J258" s="24">
        <v>10</v>
      </c>
      <c r="K258" s="24"/>
      <c r="L258" s="24">
        <v>11.5</v>
      </c>
      <c r="M258" s="23"/>
      <c r="N258" t="str">
        <f t="shared" si="3"/>
        <v/>
      </c>
    </row>
    <row r="259" spans="1:14" x14ac:dyDescent="0.25">
      <c r="A259" t="s">
        <v>38</v>
      </c>
      <c r="B259" s="18">
        <v>3</v>
      </c>
      <c r="C259" s="6">
        <v>1.1770833333333801</v>
      </c>
      <c r="D259" s="21"/>
      <c r="E259" s="4" t="s">
        <v>185</v>
      </c>
      <c r="H259" s="18" t="s">
        <v>31</v>
      </c>
      <c r="I259" s="18">
        <v>10</v>
      </c>
      <c r="J259" s="18">
        <v>10</v>
      </c>
      <c r="K259" s="18">
        <v>740</v>
      </c>
      <c r="N259" t="str">
        <f t="shared" ref="N259:N322" si="4">IF(AND(I259=10,H259="D"),"ERR1",IF(AND(H259="B",I259=0),"ERR2",IF(J259&gt;I259,"ERR3","")))</f>
        <v/>
      </c>
    </row>
    <row r="260" spans="1:14" x14ac:dyDescent="0.25">
      <c r="D260" s="21"/>
      <c r="N260" t="str">
        <f t="shared" si="4"/>
        <v/>
      </c>
    </row>
    <row r="261" spans="1:14" x14ac:dyDescent="0.25">
      <c r="A261" t="s">
        <v>38</v>
      </c>
      <c r="B261" s="18">
        <v>4</v>
      </c>
      <c r="C261" s="6">
        <v>1.0208333333333299</v>
      </c>
      <c r="D261" s="21">
        <v>6.3</v>
      </c>
      <c r="E261" s="18" t="s">
        <v>26</v>
      </c>
      <c r="H261" s="18" t="s">
        <v>29</v>
      </c>
      <c r="I261" s="18">
        <v>9</v>
      </c>
      <c r="J261" s="18">
        <v>5</v>
      </c>
      <c r="K261" s="18">
        <v>740</v>
      </c>
      <c r="N261" t="str">
        <f t="shared" si="4"/>
        <v/>
      </c>
    </row>
    <row r="262" spans="1:14" x14ac:dyDescent="0.25">
      <c r="A262" t="s">
        <v>38</v>
      </c>
      <c r="B262" s="18">
        <v>4</v>
      </c>
      <c r="C262" s="6">
        <v>1.03125</v>
      </c>
      <c r="D262" s="21">
        <v>7.2</v>
      </c>
      <c r="E262" s="18" t="s">
        <v>26</v>
      </c>
      <c r="H262" s="18" t="s">
        <v>29</v>
      </c>
      <c r="I262" s="18">
        <v>9</v>
      </c>
      <c r="J262" s="18">
        <v>3</v>
      </c>
      <c r="N262" t="str">
        <f t="shared" si="4"/>
        <v/>
      </c>
    </row>
    <row r="263" spans="1:14" x14ac:dyDescent="0.25">
      <c r="A263" s="23" t="s">
        <v>38</v>
      </c>
      <c r="B263" s="24">
        <v>4</v>
      </c>
      <c r="C263" s="25">
        <v>1.0416666666666701</v>
      </c>
      <c r="D263" s="26">
        <v>7.9</v>
      </c>
      <c r="E263" s="24" t="s">
        <v>26</v>
      </c>
      <c r="F263" s="24"/>
      <c r="G263" s="24"/>
      <c r="H263" s="24" t="s">
        <v>29</v>
      </c>
      <c r="I263" s="24">
        <v>8</v>
      </c>
      <c r="J263" s="24">
        <v>2</v>
      </c>
      <c r="K263" s="24"/>
      <c r="L263" s="24">
        <v>9.5</v>
      </c>
      <c r="M263" s="23"/>
      <c r="N263" t="str">
        <f t="shared" si="4"/>
        <v/>
      </c>
    </row>
    <row r="264" spans="1:14" x14ac:dyDescent="0.25">
      <c r="A264" t="s">
        <v>38</v>
      </c>
      <c r="B264" s="18">
        <v>4</v>
      </c>
      <c r="C264" s="6">
        <v>1.0520833333333299</v>
      </c>
      <c r="D264" s="21">
        <v>8.6</v>
      </c>
      <c r="E264" s="18" t="s">
        <v>26</v>
      </c>
      <c r="H264" s="18" t="s">
        <v>29</v>
      </c>
      <c r="I264" s="18">
        <v>6</v>
      </c>
      <c r="J264" s="18">
        <v>1</v>
      </c>
      <c r="N264" t="str">
        <f t="shared" si="4"/>
        <v/>
      </c>
    </row>
    <row r="265" spans="1:14" x14ac:dyDescent="0.25">
      <c r="A265" t="s">
        <v>38</v>
      </c>
      <c r="B265" s="18">
        <v>4</v>
      </c>
      <c r="C265" s="6">
        <v>1.0625</v>
      </c>
      <c r="D265" s="21">
        <v>9.1</v>
      </c>
      <c r="E265" s="18" t="s">
        <v>26</v>
      </c>
      <c r="H265" s="18" t="s">
        <v>29</v>
      </c>
      <c r="I265" s="18">
        <v>5</v>
      </c>
      <c r="J265" s="18">
        <v>1</v>
      </c>
      <c r="N265" t="str">
        <f t="shared" si="4"/>
        <v/>
      </c>
    </row>
    <row r="266" spans="1:14" x14ac:dyDescent="0.25">
      <c r="A266" t="s">
        <v>38</v>
      </c>
      <c r="B266" s="18">
        <v>4</v>
      </c>
      <c r="C266" s="6">
        <v>1.0729166666666701</v>
      </c>
      <c r="D266" s="21">
        <v>9.5</v>
      </c>
      <c r="E266" s="18" t="s">
        <v>25</v>
      </c>
      <c r="H266" s="18" t="s">
        <v>28</v>
      </c>
      <c r="I266" s="18">
        <v>5</v>
      </c>
      <c r="J266" s="18">
        <v>1</v>
      </c>
      <c r="N266" t="str">
        <f t="shared" si="4"/>
        <v/>
      </c>
    </row>
    <row r="267" spans="1:14" x14ac:dyDescent="0.25">
      <c r="A267" s="23" t="s">
        <v>38</v>
      </c>
      <c r="B267" s="24">
        <v>4</v>
      </c>
      <c r="C267" s="25">
        <v>1.0833333333333299</v>
      </c>
      <c r="D267" s="26">
        <v>9.6999999999999993</v>
      </c>
      <c r="E267" s="24" t="s">
        <v>25</v>
      </c>
      <c r="F267" s="24"/>
      <c r="G267" s="24"/>
      <c r="H267" s="24" t="s">
        <v>28</v>
      </c>
      <c r="I267" s="24">
        <v>5</v>
      </c>
      <c r="J267" s="24">
        <v>0</v>
      </c>
      <c r="K267" s="24"/>
      <c r="L267" s="24">
        <v>8</v>
      </c>
      <c r="M267" s="23"/>
      <c r="N267" t="str">
        <f t="shared" si="4"/>
        <v/>
      </c>
    </row>
    <row r="268" spans="1:14" x14ac:dyDescent="0.25">
      <c r="A268" t="s">
        <v>38</v>
      </c>
      <c r="B268" s="18">
        <v>4</v>
      </c>
      <c r="C268" s="6">
        <v>1.09375</v>
      </c>
      <c r="D268" s="21">
        <v>9.8000000000000007</v>
      </c>
      <c r="E268" s="18" t="s">
        <v>25</v>
      </c>
      <c r="H268" s="18" t="s">
        <v>28</v>
      </c>
      <c r="I268" s="18">
        <v>5</v>
      </c>
      <c r="J268" s="18">
        <v>0</v>
      </c>
      <c r="N268" t="str">
        <f t="shared" si="4"/>
        <v/>
      </c>
    </row>
    <row r="269" spans="1:14" x14ac:dyDescent="0.25">
      <c r="A269" t="s">
        <v>38</v>
      </c>
      <c r="B269" s="18">
        <v>4</v>
      </c>
      <c r="C269" s="6">
        <v>1.1041666666666701</v>
      </c>
      <c r="D269" s="21">
        <v>9.9</v>
      </c>
      <c r="E269" s="18" t="s">
        <v>25</v>
      </c>
      <c r="H269" s="18" t="s">
        <v>27</v>
      </c>
      <c r="I269" s="18">
        <v>5</v>
      </c>
      <c r="J269" s="18">
        <v>0</v>
      </c>
      <c r="N269" t="str">
        <f t="shared" si="4"/>
        <v/>
      </c>
    </row>
    <row r="270" spans="1:14" x14ac:dyDescent="0.25">
      <c r="A270" t="s">
        <v>38</v>
      </c>
      <c r="B270" s="18">
        <v>4</v>
      </c>
      <c r="C270" s="6">
        <v>1.1145833333333299</v>
      </c>
      <c r="D270" s="21">
        <v>9.8000000000000007</v>
      </c>
      <c r="E270" s="18" t="s">
        <v>25</v>
      </c>
      <c r="H270" s="18" t="s">
        <v>27</v>
      </c>
      <c r="I270" s="18">
        <v>5</v>
      </c>
      <c r="J270" s="18">
        <v>0</v>
      </c>
      <c r="N270" t="str">
        <f t="shared" si="4"/>
        <v/>
      </c>
    </row>
    <row r="271" spans="1:14" x14ac:dyDescent="0.25">
      <c r="A271" s="23" t="s">
        <v>38</v>
      </c>
      <c r="B271" s="24">
        <v>4</v>
      </c>
      <c r="C271" s="25">
        <v>1.125</v>
      </c>
      <c r="D271" s="26">
        <v>9.5</v>
      </c>
      <c r="E271" s="24" t="s">
        <v>25</v>
      </c>
      <c r="F271" s="24"/>
      <c r="G271" s="24"/>
      <c r="H271" s="24" t="s">
        <v>27</v>
      </c>
      <c r="I271" s="24">
        <v>4</v>
      </c>
      <c r="J271" s="24">
        <v>0</v>
      </c>
      <c r="K271" s="24"/>
      <c r="L271" s="24">
        <v>8</v>
      </c>
      <c r="M271" s="23"/>
      <c r="N271" t="str">
        <f t="shared" si="4"/>
        <v/>
      </c>
    </row>
    <row r="272" spans="1:14" x14ac:dyDescent="0.25">
      <c r="A272" t="s">
        <v>38</v>
      </c>
      <c r="B272" s="18">
        <v>4</v>
      </c>
      <c r="C272" s="6">
        <v>1.1354166666666701</v>
      </c>
      <c r="D272" s="21">
        <v>9.1999999999999993</v>
      </c>
      <c r="H272" s="18" t="s">
        <v>27</v>
      </c>
      <c r="I272" s="18">
        <v>4</v>
      </c>
      <c r="J272" s="18">
        <v>0</v>
      </c>
      <c r="N272" t="str">
        <f t="shared" si="4"/>
        <v/>
      </c>
    </row>
    <row r="273" spans="1:14" x14ac:dyDescent="0.25">
      <c r="A273" t="s">
        <v>38</v>
      </c>
      <c r="B273" s="18">
        <v>4</v>
      </c>
      <c r="C273" s="6">
        <v>1.1458333333333399</v>
      </c>
      <c r="D273" s="21">
        <v>8.6999999999999993</v>
      </c>
      <c r="H273" s="18" t="s">
        <v>28</v>
      </c>
      <c r="I273" s="18">
        <v>5</v>
      </c>
      <c r="J273" s="18">
        <v>1</v>
      </c>
      <c r="N273" t="str">
        <f t="shared" si="4"/>
        <v/>
      </c>
    </row>
    <row r="274" spans="1:14" x14ac:dyDescent="0.25">
      <c r="A274" t="s">
        <v>38</v>
      </c>
      <c r="B274" s="18">
        <v>4</v>
      </c>
      <c r="C274" s="6">
        <v>1.15625000000004</v>
      </c>
      <c r="D274" s="21">
        <v>8.1999999999999993</v>
      </c>
      <c r="H274" s="18" t="s">
        <v>28</v>
      </c>
      <c r="I274" s="18">
        <v>5</v>
      </c>
      <c r="J274" s="18">
        <v>1</v>
      </c>
      <c r="N274" t="str">
        <f t="shared" si="4"/>
        <v/>
      </c>
    </row>
    <row r="275" spans="1:14" x14ac:dyDescent="0.25">
      <c r="A275" s="23" t="s">
        <v>38</v>
      </c>
      <c r="B275" s="24">
        <v>4</v>
      </c>
      <c r="C275" s="25">
        <v>1.16666666666671</v>
      </c>
      <c r="D275" s="26">
        <v>7.5</v>
      </c>
      <c r="E275" s="24"/>
      <c r="F275" s="24"/>
      <c r="G275" s="24"/>
      <c r="H275" s="24" t="s">
        <v>29</v>
      </c>
      <c r="I275" s="24">
        <v>6</v>
      </c>
      <c r="J275" s="24">
        <v>1</v>
      </c>
      <c r="K275" s="24"/>
      <c r="L275" s="24">
        <v>8</v>
      </c>
      <c r="M275" s="23"/>
      <c r="N275" t="str">
        <f t="shared" si="4"/>
        <v/>
      </c>
    </row>
    <row r="276" spans="1:14" x14ac:dyDescent="0.25">
      <c r="A276" t="s">
        <v>38</v>
      </c>
      <c r="B276" s="18">
        <v>4</v>
      </c>
      <c r="C276" s="6">
        <v>1.1770833333333801</v>
      </c>
      <c r="D276" s="21">
        <v>6.6</v>
      </c>
      <c r="H276" s="18" t="s">
        <v>29</v>
      </c>
      <c r="I276" s="18">
        <v>6</v>
      </c>
      <c r="J276" s="18">
        <v>1</v>
      </c>
      <c r="N276" t="str">
        <f t="shared" si="4"/>
        <v/>
      </c>
    </row>
    <row r="277" spans="1:14" x14ac:dyDescent="0.25">
      <c r="A277" t="s">
        <v>38</v>
      </c>
      <c r="B277" s="18">
        <v>4</v>
      </c>
      <c r="C277" s="6">
        <v>1.18750000000005</v>
      </c>
      <c r="D277" s="21">
        <v>5.7</v>
      </c>
      <c r="H277" s="18" t="s">
        <v>29</v>
      </c>
      <c r="I277" s="18">
        <v>6</v>
      </c>
      <c r="J277" s="18">
        <v>1</v>
      </c>
      <c r="K277" s="18">
        <v>737.5</v>
      </c>
      <c r="N277" t="str">
        <f t="shared" si="4"/>
        <v/>
      </c>
    </row>
    <row r="278" spans="1:14" x14ac:dyDescent="0.25">
      <c r="D278" s="21"/>
      <c r="N278" t="str">
        <f t="shared" si="4"/>
        <v/>
      </c>
    </row>
    <row r="279" spans="1:14" x14ac:dyDescent="0.25">
      <c r="A279" t="s">
        <v>38</v>
      </c>
      <c r="B279" s="18">
        <v>5</v>
      </c>
      <c r="D279" s="21"/>
      <c r="M279" s="36" t="s">
        <v>184</v>
      </c>
      <c r="N279" t="str">
        <f t="shared" si="4"/>
        <v/>
      </c>
    </row>
    <row r="280" spans="1:14" x14ac:dyDescent="0.25">
      <c r="D280" s="21"/>
      <c r="N280" t="str">
        <f t="shared" si="4"/>
        <v/>
      </c>
    </row>
    <row r="281" spans="1:14" x14ac:dyDescent="0.25">
      <c r="A281" t="s">
        <v>38</v>
      </c>
      <c r="B281" s="18">
        <v>6</v>
      </c>
      <c r="C281" s="6">
        <v>1.0416666666666666E-2</v>
      </c>
      <c r="D281" s="21">
        <v>5.5</v>
      </c>
      <c r="E281" s="18" t="s">
        <v>26</v>
      </c>
      <c r="H281" s="18" t="s">
        <v>28</v>
      </c>
      <c r="I281" s="18">
        <v>7</v>
      </c>
      <c r="J281" s="18">
        <v>6</v>
      </c>
      <c r="K281" s="18">
        <v>740</v>
      </c>
      <c r="N281" t="str">
        <f t="shared" si="4"/>
        <v/>
      </c>
    </row>
    <row r="282" spans="1:14" x14ac:dyDescent="0.25">
      <c r="A282" t="s">
        <v>38</v>
      </c>
      <c r="B282" s="18">
        <v>6</v>
      </c>
      <c r="C282" s="6">
        <v>2.0833333333333332E-2</v>
      </c>
      <c r="D282" s="21">
        <v>6.5</v>
      </c>
      <c r="E282" s="18" t="s">
        <v>26</v>
      </c>
      <c r="H282" s="18" t="s">
        <v>28</v>
      </c>
      <c r="I282" s="18">
        <v>8</v>
      </c>
      <c r="J282" s="18">
        <v>6</v>
      </c>
      <c r="N282" t="str">
        <f t="shared" si="4"/>
        <v/>
      </c>
    </row>
    <row r="283" spans="1:14" x14ac:dyDescent="0.25">
      <c r="A283" t="s">
        <v>38</v>
      </c>
      <c r="B283" s="18">
        <v>6</v>
      </c>
      <c r="C283" s="6">
        <v>3.125E-2</v>
      </c>
      <c r="D283" s="21">
        <v>7.3</v>
      </c>
      <c r="E283" s="18" t="s">
        <v>26</v>
      </c>
      <c r="H283" s="18" t="s">
        <v>28</v>
      </c>
      <c r="I283" s="18">
        <v>7</v>
      </c>
      <c r="J283" s="18">
        <v>5</v>
      </c>
      <c r="N283" t="str">
        <f t="shared" si="4"/>
        <v/>
      </c>
    </row>
    <row r="284" spans="1:14" x14ac:dyDescent="0.25">
      <c r="A284" s="23" t="s">
        <v>38</v>
      </c>
      <c r="B284" s="24">
        <v>6</v>
      </c>
      <c r="C284" s="25">
        <v>4.1666666666666699E-2</v>
      </c>
      <c r="D284" s="26">
        <v>8.1</v>
      </c>
      <c r="E284" s="24" t="s">
        <v>26</v>
      </c>
      <c r="F284" s="24"/>
      <c r="G284" s="24"/>
      <c r="H284" s="24" t="s">
        <v>29</v>
      </c>
      <c r="I284" s="24">
        <v>9</v>
      </c>
      <c r="J284" s="24">
        <v>7</v>
      </c>
      <c r="K284" s="24"/>
      <c r="L284" s="24">
        <v>10</v>
      </c>
      <c r="M284" s="23"/>
      <c r="N284" t="str">
        <f t="shared" si="4"/>
        <v/>
      </c>
    </row>
    <row r="285" spans="1:14" x14ac:dyDescent="0.25">
      <c r="A285" t="s">
        <v>38</v>
      </c>
      <c r="B285" s="18">
        <v>6</v>
      </c>
      <c r="C285" s="6">
        <v>5.2083333333333398E-2</v>
      </c>
      <c r="D285" s="21">
        <v>8.6999999999999993</v>
      </c>
      <c r="E285" s="18" t="s">
        <v>26</v>
      </c>
      <c r="H285" s="18" t="s">
        <v>28</v>
      </c>
      <c r="I285" s="18">
        <v>7</v>
      </c>
      <c r="J285" s="18">
        <v>5</v>
      </c>
      <c r="N285" t="str">
        <f t="shared" si="4"/>
        <v/>
      </c>
    </row>
    <row r="286" spans="1:14" x14ac:dyDescent="0.25">
      <c r="A286" t="s">
        <v>38</v>
      </c>
      <c r="B286" s="18">
        <v>6</v>
      </c>
      <c r="C286" s="6">
        <v>6.25E-2</v>
      </c>
      <c r="D286" s="21">
        <v>9.1999999999999993</v>
      </c>
      <c r="E286" s="18" t="s">
        <v>26</v>
      </c>
      <c r="H286" s="18" t="s">
        <v>28</v>
      </c>
      <c r="I286" s="18">
        <v>7</v>
      </c>
      <c r="J286" s="18">
        <v>5</v>
      </c>
      <c r="N286" t="str">
        <f t="shared" si="4"/>
        <v/>
      </c>
    </row>
    <row r="287" spans="1:14" x14ac:dyDescent="0.25">
      <c r="A287" t="s">
        <v>38</v>
      </c>
      <c r="B287" s="18">
        <v>6</v>
      </c>
      <c r="C287" s="6">
        <v>7.2916666666666699E-2</v>
      </c>
      <c r="D287" s="21">
        <v>9.6</v>
      </c>
      <c r="E287" s="18" t="s">
        <v>26</v>
      </c>
      <c r="H287" s="18" t="s">
        <v>29</v>
      </c>
      <c r="I287" s="18">
        <v>8</v>
      </c>
      <c r="J287" s="18">
        <v>7</v>
      </c>
      <c r="N287" t="str">
        <f t="shared" si="4"/>
        <v/>
      </c>
    </row>
    <row r="288" spans="1:14" x14ac:dyDescent="0.25">
      <c r="A288" s="23" t="s">
        <v>38</v>
      </c>
      <c r="B288" s="24">
        <v>6</v>
      </c>
      <c r="C288" s="25">
        <v>8.3333333333333398E-2</v>
      </c>
      <c r="D288" s="26">
        <v>9.9</v>
      </c>
      <c r="E288" s="27" t="s">
        <v>185</v>
      </c>
      <c r="F288" s="24"/>
      <c r="G288" s="24"/>
      <c r="H288" s="24" t="s">
        <v>31</v>
      </c>
      <c r="I288" s="24">
        <v>9</v>
      </c>
      <c r="J288" s="24">
        <v>8</v>
      </c>
      <c r="K288" s="24"/>
      <c r="L288" s="24">
        <v>11</v>
      </c>
      <c r="M288" s="23"/>
      <c r="N288" t="str">
        <f t="shared" si="4"/>
        <v/>
      </c>
    </row>
    <row r="289" spans="1:14" x14ac:dyDescent="0.25">
      <c r="A289" t="s">
        <v>38</v>
      </c>
      <c r="B289" s="18">
        <v>6</v>
      </c>
      <c r="C289" s="6">
        <v>9.375E-2</v>
      </c>
      <c r="D289" s="21">
        <v>10</v>
      </c>
      <c r="E289" s="4" t="s">
        <v>185</v>
      </c>
      <c r="H289" s="18" t="s">
        <v>31</v>
      </c>
      <c r="I289" s="18">
        <v>99</v>
      </c>
      <c r="J289" s="18">
        <v>7</v>
      </c>
      <c r="N289" t="str">
        <f t="shared" si="4"/>
        <v/>
      </c>
    </row>
    <row r="290" spans="1:14" x14ac:dyDescent="0.25">
      <c r="A290" t="s">
        <v>38</v>
      </c>
      <c r="B290" s="18">
        <v>6</v>
      </c>
      <c r="C290" s="6">
        <v>0.104166666666667</v>
      </c>
      <c r="D290" s="21">
        <v>10</v>
      </c>
      <c r="E290" s="18" t="s">
        <v>26</v>
      </c>
      <c r="H290" s="18" t="s">
        <v>29</v>
      </c>
      <c r="I290" s="18">
        <v>8</v>
      </c>
      <c r="J290" s="18">
        <v>6</v>
      </c>
      <c r="N290" t="str">
        <f t="shared" si="4"/>
        <v/>
      </c>
    </row>
    <row r="291" spans="1:14" x14ac:dyDescent="0.25">
      <c r="A291" t="s">
        <v>38</v>
      </c>
      <c r="B291" s="18">
        <v>6</v>
      </c>
      <c r="C291" s="6">
        <v>0.11458333333333399</v>
      </c>
      <c r="D291" s="21">
        <v>9.9</v>
      </c>
      <c r="E291" s="18" t="s">
        <v>26</v>
      </c>
      <c r="H291" s="18" t="s">
        <v>29</v>
      </c>
      <c r="I291" s="18">
        <v>8</v>
      </c>
      <c r="J291" s="18">
        <v>5</v>
      </c>
      <c r="N291" t="str">
        <f t="shared" si="4"/>
        <v/>
      </c>
    </row>
    <row r="292" spans="1:14" x14ac:dyDescent="0.25">
      <c r="A292" s="23" t="s">
        <v>38</v>
      </c>
      <c r="B292" s="24">
        <v>6</v>
      </c>
      <c r="C292" s="25">
        <v>0.125</v>
      </c>
      <c r="D292" s="26">
        <v>9.6999999999999993</v>
      </c>
      <c r="E292" s="24" t="s">
        <v>26</v>
      </c>
      <c r="F292" s="24"/>
      <c r="G292" s="24"/>
      <c r="H292" s="24" t="s">
        <v>29</v>
      </c>
      <c r="I292" s="24">
        <v>7</v>
      </c>
      <c r="J292" s="24">
        <v>4</v>
      </c>
      <c r="K292" s="24"/>
      <c r="L292" s="24">
        <v>10</v>
      </c>
      <c r="M292" s="23"/>
      <c r="N292" t="str">
        <f t="shared" si="4"/>
        <v/>
      </c>
    </row>
    <row r="293" spans="1:14" x14ac:dyDescent="0.25">
      <c r="A293" t="s">
        <v>38</v>
      </c>
      <c r="B293" s="18">
        <v>6</v>
      </c>
      <c r="C293" s="6">
        <v>0.13541666666666699</v>
      </c>
      <c r="D293" s="21">
        <v>9.4</v>
      </c>
      <c r="E293" s="18" t="s">
        <v>25</v>
      </c>
      <c r="H293" s="18" t="s">
        <v>28</v>
      </c>
      <c r="I293" s="18">
        <v>6</v>
      </c>
      <c r="J293" s="18">
        <v>3</v>
      </c>
      <c r="N293" t="str">
        <f t="shared" si="4"/>
        <v/>
      </c>
    </row>
    <row r="294" spans="1:14" x14ac:dyDescent="0.25">
      <c r="A294" t="s">
        <v>38</v>
      </c>
      <c r="B294" s="18">
        <v>6</v>
      </c>
      <c r="C294" s="6">
        <v>0.14583333333333401</v>
      </c>
      <c r="D294" s="21">
        <v>8.9</v>
      </c>
      <c r="E294" s="18" t="s">
        <v>25</v>
      </c>
      <c r="H294" s="18" t="s">
        <v>28</v>
      </c>
      <c r="I294" s="18">
        <v>5</v>
      </c>
      <c r="J294" s="18">
        <v>2</v>
      </c>
      <c r="N294" t="str">
        <f t="shared" si="4"/>
        <v/>
      </c>
    </row>
    <row r="295" spans="1:14" x14ac:dyDescent="0.25">
      <c r="A295" t="s">
        <v>38</v>
      </c>
      <c r="B295" s="18">
        <v>6</v>
      </c>
      <c r="C295" s="6">
        <v>0.15625</v>
      </c>
      <c r="D295" s="21">
        <v>8.3000000000000007</v>
      </c>
      <c r="E295" s="18" t="s">
        <v>25</v>
      </c>
      <c r="H295" s="18" t="s">
        <v>28</v>
      </c>
      <c r="I295" s="18">
        <v>3</v>
      </c>
      <c r="J295" s="18">
        <v>1</v>
      </c>
      <c r="N295" t="str">
        <f t="shared" si="4"/>
        <v/>
      </c>
    </row>
    <row r="296" spans="1:14" x14ac:dyDescent="0.25">
      <c r="A296" s="23" t="s">
        <v>38</v>
      </c>
      <c r="B296" s="24">
        <v>6</v>
      </c>
      <c r="C296" s="25">
        <v>0.16666666666666699</v>
      </c>
      <c r="D296" s="26">
        <v>7.6</v>
      </c>
      <c r="E296" s="24" t="s">
        <v>25</v>
      </c>
      <c r="F296" s="24"/>
      <c r="G296" s="24"/>
      <c r="H296" s="24" t="s">
        <v>27</v>
      </c>
      <c r="I296" s="24">
        <v>2</v>
      </c>
      <c r="J296" s="24">
        <v>0</v>
      </c>
      <c r="K296" s="24"/>
      <c r="L296" s="24">
        <v>8</v>
      </c>
      <c r="M296" s="23"/>
      <c r="N296" t="str">
        <f t="shared" si="4"/>
        <v/>
      </c>
    </row>
    <row r="297" spans="1:14" x14ac:dyDescent="0.25">
      <c r="A297" t="s">
        <v>38</v>
      </c>
      <c r="B297" s="18">
        <v>6</v>
      </c>
      <c r="C297" s="6">
        <v>0.17708333333333401</v>
      </c>
      <c r="D297" s="21">
        <v>6.8</v>
      </c>
      <c r="E297" s="18" t="s">
        <v>25</v>
      </c>
      <c r="H297" s="18" t="s">
        <v>27</v>
      </c>
      <c r="I297" s="18">
        <v>2</v>
      </c>
      <c r="J297" s="18">
        <v>0</v>
      </c>
      <c r="N297" t="str">
        <f t="shared" si="4"/>
        <v/>
      </c>
    </row>
    <row r="298" spans="1:14" x14ac:dyDescent="0.25">
      <c r="A298" t="s">
        <v>38</v>
      </c>
      <c r="B298" s="18">
        <v>6</v>
      </c>
      <c r="C298" s="6">
        <v>0.1875</v>
      </c>
      <c r="D298" s="21">
        <v>5.9</v>
      </c>
      <c r="E298" s="18" t="s">
        <v>25</v>
      </c>
      <c r="H298" s="18" t="s">
        <v>27</v>
      </c>
      <c r="I298" s="18">
        <v>2</v>
      </c>
      <c r="J298" s="18">
        <v>0</v>
      </c>
      <c r="K298" s="18">
        <v>740</v>
      </c>
      <c r="N298" t="str">
        <f t="shared" si="4"/>
        <v/>
      </c>
    </row>
    <row r="299" spans="1:14" x14ac:dyDescent="0.25">
      <c r="D299" s="21"/>
      <c r="N299" t="str">
        <f t="shared" si="4"/>
        <v/>
      </c>
    </row>
    <row r="300" spans="1:14" x14ac:dyDescent="0.25">
      <c r="A300" t="s">
        <v>38</v>
      </c>
      <c r="B300" s="18">
        <v>7</v>
      </c>
      <c r="C300" s="6">
        <v>1.0416666666666666E-2</v>
      </c>
      <c r="D300" s="21">
        <v>5.6</v>
      </c>
      <c r="E300" s="18" t="s">
        <v>25</v>
      </c>
      <c r="H300" s="18" t="s">
        <v>27</v>
      </c>
      <c r="I300" s="18">
        <v>3</v>
      </c>
      <c r="J300" s="18">
        <v>1</v>
      </c>
      <c r="K300" s="18">
        <v>740.5</v>
      </c>
      <c r="N300" t="str">
        <f t="shared" si="4"/>
        <v/>
      </c>
    </row>
    <row r="301" spans="1:14" x14ac:dyDescent="0.25">
      <c r="A301" t="s">
        <v>38</v>
      </c>
      <c r="B301" s="18">
        <v>7</v>
      </c>
      <c r="C301" s="6">
        <v>2.0833333333333332E-2</v>
      </c>
      <c r="D301" s="21">
        <v>6.6</v>
      </c>
      <c r="E301" s="18" t="s">
        <v>25</v>
      </c>
      <c r="H301" s="18" t="s">
        <v>27</v>
      </c>
      <c r="I301" s="18">
        <v>2</v>
      </c>
      <c r="J301" s="18">
        <v>1</v>
      </c>
      <c r="N301" t="str">
        <f t="shared" si="4"/>
        <v/>
      </c>
    </row>
    <row r="302" spans="1:14" x14ac:dyDescent="0.25">
      <c r="A302" t="s">
        <v>38</v>
      </c>
      <c r="B302" s="18">
        <v>7</v>
      </c>
      <c r="C302" s="6">
        <v>3.125E-2</v>
      </c>
      <c r="D302" s="21">
        <v>7.4</v>
      </c>
      <c r="E302" s="18" t="s">
        <v>25</v>
      </c>
      <c r="H302" s="18" t="s">
        <v>27</v>
      </c>
      <c r="I302" s="18">
        <v>1</v>
      </c>
      <c r="J302" s="18">
        <v>1</v>
      </c>
      <c r="N302" t="str">
        <f t="shared" si="4"/>
        <v/>
      </c>
    </row>
    <row r="303" spans="1:14" x14ac:dyDescent="0.25">
      <c r="A303" s="23" t="s">
        <v>38</v>
      </c>
      <c r="B303" s="24">
        <v>7</v>
      </c>
      <c r="C303" s="25">
        <v>4.1666666666666699E-2</v>
      </c>
      <c r="D303" s="26">
        <v>8.1999999999999993</v>
      </c>
      <c r="E303" s="24" t="s">
        <v>25</v>
      </c>
      <c r="F303" s="24"/>
      <c r="G303" s="24"/>
      <c r="H303" s="24" t="s">
        <v>27</v>
      </c>
      <c r="I303" s="24">
        <v>1</v>
      </c>
      <c r="J303" s="24">
        <v>1</v>
      </c>
      <c r="K303" s="24"/>
      <c r="L303" s="24">
        <v>9</v>
      </c>
      <c r="M303" s="23"/>
      <c r="N303" t="str">
        <f t="shared" si="4"/>
        <v/>
      </c>
    </row>
    <row r="304" spans="1:14" x14ac:dyDescent="0.25">
      <c r="A304" t="s">
        <v>38</v>
      </c>
      <c r="B304" s="18">
        <v>7</v>
      </c>
      <c r="C304" s="6">
        <v>5.2083333333333398E-2</v>
      </c>
      <c r="D304" s="21">
        <v>8.8000000000000007</v>
      </c>
      <c r="E304" s="18" t="s">
        <v>25</v>
      </c>
      <c r="H304" s="18" t="s">
        <v>27</v>
      </c>
      <c r="I304" s="18">
        <v>1</v>
      </c>
      <c r="J304" s="18">
        <v>1</v>
      </c>
      <c r="N304" t="str">
        <f t="shared" si="4"/>
        <v/>
      </c>
    </row>
    <row r="305" spans="1:14" x14ac:dyDescent="0.25">
      <c r="A305" t="s">
        <v>38</v>
      </c>
      <c r="B305" s="18">
        <v>7</v>
      </c>
      <c r="C305" s="6">
        <v>6.25E-2</v>
      </c>
      <c r="D305" s="21">
        <v>9.4</v>
      </c>
      <c r="E305" s="18" t="s">
        <v>25</v>
      </c>
      <c r="H305" s="18" t="s">
        <v>27</v>
      </c>
      <c r="I305" s="18">
        <v>1</v>
      </c>
      <c r="J305" s="18">
        <v>1</v>
      </c>
      <c r="N305" t="str">
        <f t="shared" si="4"/>
        <v/>
      </c>
    </row>
    <row r="306" spans="1:14" x14ac:dyDescent="0.25">
      <c r="A306" t="s">
        <v>38</v>
      </c>
      <c r="B306" s="18">
        <v>7</v>
      </c>
      <c r="C306" s="6">
        <v>7.2916666666666699E-2</v>
      </c>
      <c r="D306" s="21">
        <v>9.6999999999999993</v>
      </c>
      <c r="E306" s="18" t="s">
        <v>25</v>
      </c>
      <c r="H306" s="18" t="s">
        <v>21</v>
      </c>
      <c r="I306" s="18">
        <v>0</v>
      </c>
      <c r="J306" s="18">
        <v>0</v>
      </c>
      <c r="N306" t="str">
        <f t="shared" si="4"/>
        <v/>
      </c>
    </row>
    <row r="307" spans="1:14" x14ac:dyDescent="0.25">
      <c r="A307" s="23" t="s">
        <v>38</v>
      </c>
      <c r="B307" s="24">
        <v>7</v>
      </c>
      <c r="C307" s="25">
        <v>8.3333333333333398E-2</v>
      </c>
      <c r="D307" s="26">
        <v>10</v>
      </c>
      <c r="E307" s="24" t="s">
        <v>35</v>
      </c>
      <c r="F307" s="24">
        <v>2</v>
      </c>
      <c r="G307" s="24" t="s">
        <v>41</v>
      </c>
      <c r="H307" s="24" t="s">
        <v>21</v>
      </c>
      <c r="I307" s="24">
        <v>0</v>
      </c>
      <c r="J307" s="24">
        <v>0</v>
      </c>
      <c r="K307" s="24"/>
      <c r="L307" s="24">
        <v>8.5</v>
      </c>
      <c r="M307" s="23" t="s">
        <v>186</v>
      </c>
      <c r="N307" t="str">
        <f t="shared" si="4"/>
        <v/>
      </c>
    </row>
    <row r="308" spans="1:14" x14ac:dyDescent="0.25">
      <c r="A308" t="s">
        <v>38</v>
      </c>
      <c r="B308" s="18">
        <v>7</v>
      </c>
      <c r="C308" s="6">
        <v>9.375E-2</v>
      </c>
      <c r="D308" s="21">
        <v>10.1</v>
      </c>
      <c r="E308" s="18" t="s">
        <v>35</v>
      </c>
      <c r="F308" s="18">
        <v>2</v>
      </c>
      <c r="G308" s="18" t="s">
        <v>41</v>
      </c>
      <c r="H308" s="18" t="s">
        <v>21</v>
      </c>
      <c r="I308" s="18">
        <v>0</v>
      </c>
      <c r="J308" s="18">
        <v>0</v>
      </c>
      <c r="N308" t="str">
        <f t="shared" si="4"/>
        <v/>
      </c>
    </row>
    <row r="309" spans="1:14" x14ac:dyDescent="0.25">
      <c r="A309" t="s">
        <v>38</v>
      </c>
      <c r="B309" s="18">
        <v>7</v>
      </c>
      <c r="C309" s="6">
        <v>0.104166666666667</v>
      </c>
      <c r="D309" s="21">
        <v>10.199999999999999</v>
      </c>
      <c r="E309" s="18" t="s">
        <v>35</v>
      </c>
      <c r="F309" s="18">
        <v>2</v>
      </c>
      <c r="G309" s="18" t="s">
        <v>41</v>
      </c>
      <c r="H309" s="18" t="s">
        <v>21</v>
      </c>
      <c r="I309" s="18">
        <v>0</v>
      </c>
      <c r="J309" s="18">
        <v>0</v>
      </c>
      <c r="N309" t="str">
        <f t="shared" si="4"/>
        <v/>
      </c>
    </row>
    <row r="310" spans="1:14" x14ac:dyDescent="0.25">
      <c r="A310" t="s">
        <v>38</v>
      </c>
      <c r="B310" s="18">
        <v>7</v>
      </c>
      <c r="C310" s="6">
        <v>0.11458333333333399</v>
      </c>
      <c r="D310" s="21">
        <v>10.1</v>
      </c>
      <c r="E310" s="18" t="s">
        <v>35</v>
      </c>
      <c r="F310" s="18">
        <v>2</v>
      </c>
      <c r="G310" s="18" t="s">
        <v>41</v>
      </c>
      <c r="H310" s="18" t="s">
        <v>21</v>
      </c>
      <c r="I310" s="18">
        <v>0</v>
      </c>
      <c r="J310" s="18">
        <v>0</v>
      </c>
      <c r="N310" t="str">
        <f t="shared" si="4"/>
        <v/>
      </c>
    </row>
    <row r="311" spans="1:14" x14ac:dyDescent="0.25">
      <c r="A311" s="23" t="s">
        <v>38</v>
      </c>
      <c r="B311" s="24">
        <v>7</v>
      </c>
      <c r="C311" s="25">
        <v>0.125</v>
      </c>
      <c r="D311" s="26">
        <v>9.8000000000000007</v>
      </c>
      <c r="E311" s="24" t="s">
        <v>35</v>
      </c>
      <c r="F311" s="24">
        <v>2</v>
      </c>
      <c r="G311" s="24" t="s">
        <v>41</v>
      </c>
      <c r="H311" s="24" t="s">
        <v>21</v>
      </c>
      <c r="I311" s="24">
        <v>0</v>
      </c>
      <c r="J311" s="24">
        <v>0</v>
      </c>
      <c r="K311" s="24"/>
      <c r="L311" s="24">
        <v>8</v>
      </c>
      <c r="M311" s="23"/>
      <c r="N311" t="str">
        <f t="shared" si="4"/>
        <v/>
      </c>
    </row>
    <row r="312" spans="1:14" x14ac:dyDescent="0.25">
      <c r="A312" t="s">
        <v>38</v>
      </c>
      <c r="B312" s="18">
        <v>7</v>
      </c>
      <c r="C312" s="6">
        <v>0.13541666666666699</v>
      </c>
      <c r="D312" s="21">
        <v>9.5</v>
      </c>
      <c r="E312" s="18" t="s">
        <v>35</v>
      </c>
      <c r="F312" s="18">
        <v>2</v>
      </c>
      <c r="G312" s="18" t="s">
        <v>41</v>
      </c>
      <c r="H312" s="18" t="s">
        <v>21</v>
      </c>
      <c r="I312" s="18">
        <v>0</v>
      </c>
      <c r="J312" s="18">
        <v>0</v>
      </c>
      <c r="N312" t="str">
        <f t="shared" si="4"/>
        <v/>
      </c>
    </row>
    <row r="313" spans="1:14" x14ac:dyDescent="0.25">
      <c r="A313" t="s">
        <v>38</v>
      </c>
      <c r="B313" s="18">
        <v>7</v>
      </c>
      <c r="C313" s="6">
        <v>0.14583333333333401</v>
      </c>
      <c r="D313" s="21">
        <v>9</v>
      </c>
      <c r="E313" s="18" t="s">
        <v>35</v>
      </c>
      <c r="F313" s="18">
        <v>1</v>
      </c>
      <c r="G313" s="18" t="s">
        <v>41</v>
      </c>
      <c r="H313" s="18" t="s">
        <v>21</v>
      </c>
      <c r="I313" s="18">
        <v>0</v>
      </c>
      <c r="J313" s="18">
        <v>0</v>
      </c>
      <c r="N313" t="str">
        <f t="shared" si="4"/>
        <v/>
      </c>
    </row>
    <row r="314" spans="1:14" x14ac:dyDescent="0.25">
      <c r="A314" t="s">
        <v>38</v>
      </c>
      <c r="B314" s="18">
        <v>7</v>
      </c>
      <c r="C314" s="6">
        <v>0.15625</v>
      </c>
      <c r="D314" s="21">
        <v>8.4</v>
      </c>
      <c r="E314" s="18" t="s">
        <v>25</v>
      </c>
      <c r="H314" s="18" t="s">
        <v>21</v>
      </c>
      <c r="I314" s="18">
        <v>0</v>
      </c>
      <c r="J314" s="18">
        <v>0</v>
      </c>
      <c r="N314" t="str">
        <f t="shared" si="4"/>
        <v/>
      </c>
    </row>
    <row r="315" spans="1:14" x14ac:dyDescent="0.25">
      <c r="A315" s="23" t="s">
        <v>38</v>
      </c>
      <c r="B315" s="24">
        <v>7</v>
      </c>
      <c r="C315" s="25">
        <v>0.16666666666666699</v>
      </c>
      <c r="D315" s="26">
        <v>7.7</v>
      </c>
      <c r="E315" s="24" t="s">
        <v>24</v>
      </c>
      <c r="F315" s="24"/>
      <c r="G315" s="24"/>
      <c r="H315" s="24" t="s">
        <v>21</v>
      </c>
      <c r="I315" s="24">
        <v>0</v>
      </c>
      <c r="J315" s="24">
        <v>0</v>
      </c>
      <c r="K315" s="24"/>
      <c r="L315" s="24">
        <v>7</v>
      </c>
      <c r="M315" s="23"/>
      <c r="N315" t="str">
        <f t="shared" si="4"/>
        <v/>
      </c>
    </row>
    <row r="316" spans="1:14" x14ac:dyDescent="0.25">
      <c r="A316" t="s">
        <v>38</v>
      </c>
      <c r="B316" s="18">
        <v>7</v>
      </c>
      <c r="C316" s="6">
        <v>0.17708333333333401</v>
      </c>
      <c r="D316" s="21">
        <v>6.9</v>
      </c>
      <c r="E316" s="18" t="s">
        <v>24</v>
      </c>
      <c r="H316" s="18" t="s">
        <v>21</v>
      </c>
      <c r="I316" s="18">
        <v>0</v>
      </c>
      <c r="J316" s="18">
        <v>0</v>
      </c>
      <c r="N316" t="str">
        <f t="shared" si="4"/>
        <v/>
      </c>
    </row>
    <row r="317" spans="1:14" x14ac:dyDescent="0.25">
      <c r="A317" t="s">
        <v>38</v>
      </c>
      <c r="B317" s="18">
        <v>7</v>
      </c>
      <c r="C317" s="6">
        <v>0.1875</v>
      </c>
      <c r="D317" s="21">
        <v>6</v>
      </c>
      <c r="E317" s="18" t="s">
        <v>24</v>
      </c>
      <c r="H317" s="18" t="s">
        <v>21</v>
      </c>
      <c r="I317" s="18">
        <v>0</v>
      </c>
      <c r="J317" s="18">
        <v>0</v>
      </c>
      <c r="K317" s="18">
        <v>740.5</v>
      </c>
      <c r="N317" t="str">
        <f t="shared" si="4"/>
        <v/>
      </c>
    </row>
    <row r="318" spans="1:14" x14ac:dyDescent="0.25">
      <c r="D318" s="21"/>
      <c r="N318" t="str">
        <f t="shared" si="4"/>
        <v/>
      </c>
    </row>
    <row r="319" spans="1:14" x14ac:dyDescent="0.25">
      <c r="A319" t="s">
        <v>38</v>
      </c>
      <c r="B319" s="18">
        <v>8</v>
      </c>
      <c r="C319" s="6">
        <v>1.0416666666666666E-2</v>
      </c>
      <c r="D319" s="21">
        <v>5.7</v>
      </c>
      <c r="E319" s="18" t="s">
        <v>26</v>
      </c>
      <c r="H319" s="18" t="s">
        <v>28</v>
      </c>
      <c r="I319" s="18">
        <v>5</v>
      </c>
      <c r="J319" s="18">
        <v>4</v>
      </c>
      <c r="K319" s="18">
        <v>742</v>
      </c>
      <c r="N319" t="str">
        <f t="shared" si="4"/>
        <v/>
      </c>
    </row>
    <row r="320" spans="1:14" x14ac:dyDescent="0.25">
      <c r="A320" t="s">
        <v>38</v>
      </c>
      <c r="B320" s="18">
        <v>8</v>
      </c>
      <c r="C320" s="6">
        <v>2.0833333333333332E-2</v>
      </c>
      <c r="D320" s="21">
        <v>6.7</v>
      </c>
      <c r="E320" s="18" t="s">
        <v>26</v>
      </c>
      <c r="H320" s="18" t="s">
        <v>28</v>
      </c>
      <c r="I320" s="18">
        <v>5</v>
      </c>
      <c r="J320" s="18">
        <v>4</v>
      </c>
      <c r="N320" t="str">
        <f t="shared" si="4"/>
        <v/>
      </c>
    </row>
    <row r="321" spans="1:14" x14ac:dyDescent="0.25">
      <c r="A321" t="s">
        <v>38</v>
      </c>
      <c r="B321" s="18">
        <v>8</v>
      </c>
      <c r="C321" s="6">
        <v>3.125E-2</v>
      </c>
      <c r="D321" s="21">
        <v>7.5</v>
      </c>
      <c r="E321" s="18" t="s">
        <v>26</v>
      </c>
      <c r="H321" s="18" t="s">
        <v>28</v>
      </c>
      <c r="I321" s="18">
        <v>6</v>
      </c>
      <c r="J321" s="18">
        <v>6</v>
      </c>
      <c r="N321" t="str">
        <f t="shared" si="4"/>
        <v/>
      </c>
    </row>
    <row r="322" spans="1:14" x14ac:dyDescent="0.25">
      <c r="A322" s="23" t="s">
        <v>38</v>
      </c>
      <c r="B322" s="24">
        <v>8</v>
      </c>
      <c r="C322" s="25">
        <v>4.1666666666666699E-2</v>
      </c>
      <c r="D322" s="26">
        <v>8.3000000000000007</v>
      </c>
      <c r="E322" s="24" t="s">
        <v>26</v>
      </c>
      <c r="F322" s="24"/>
      <c r="G322" s="24"/>
      <c r="H322" s="24" t="s">
        <v>29</v>
      </c>
      <c r="I322" s="24">
        <v>6</v>
      </c>
      <c r="J322" s="24">
        <v>6</v>
      </c>
      <c r="K322" s="24"/>
      <c r="L322" s="24">
        <v>11</v>
      </c>
      <c r="M322" s="23"/>
      <c r="N322" t="str">
        <f t="shared" si="4"/>
        <v/>
      </c>
    </row>
    <row r="323" spans="1:14" x14ac:dyDescent="0.25">
      <c r="A323" t="s">
        <v>38</v>
      </c>
      <c r="B323" s="18">
        <v>8</v>
      </c>
      <c r="C323" s="6">
        <v>5.2083333333333398E-2</v>
      </c>
      <c r="D323" s="22">
        <v>8.9</v>
      </c>
      <c r="E323" s="4" t="s">
        <v>185</v>
      </c>
      <c r="H323" s="18" t="s">
        <v>31</v>
      </c>
      <c r="I323" s="18">
        <v>7</v>
      </c>
      <c r="J323" s="18">
        <v>6</v>
      </c>
      <c r="N323" t="str">
        <f t="shared" ref="N323:N386" si="5">IF(AND(I323=10,H323="D"),"ERR1",IF(AND(H323="B",I323=0),"ERR2",IF(J323&gt;I323,"ERR3","")))</f>
        <v/>
      </c>
    </row>
    <row r="324" spans="1:14" x14ac:dyDescent="0.25">
      <c r="A324" t="s">
        <v>38</v>
      </c>
      <c r="B324" s="18">
        <v>8</v>
      </c>
      <c r="C324" s="6">
        <v>6.25E-2</v>
      </c>
      <c r="D324" s="21">
        <v>9.4</v>
      </c>
      <c r="E324" s="18" t="s">
        <v>26</v>
      </c>
      <c r="H324" s="18" t="s">
        <v>29</v>
      </c>
      <c r="I324" s="18">
        <v>6</v>
      </c>
      <c r="J324" s="18">
        <v>4</v>
      </c>
      <c r="N324" t="str">
        <f t="shared" si="5"/>
        <v/>
      </c>
    </row>
    <row r="325" spans="1:14" x14ac:dyDescent="0.25">
      <c r="A325" t="s">
        <v>38</v>
      </c>
      <c r="B325" s="18">
        <v>8</v>
      </c>
      <c r="C325" s="6">
        <v>7.2916666666666699E-2</v>
      </c>
      <c r="D325" s="21">
        <v>9.8000000000000007</v>
      </c>
      <c r="E325" s="18" t="s">
        <v>34</v>
      </c>
      <c r="F325" s="18">
        <v>1</v>
      </c>
      <c r="G325" s="18">
        <v>1</v>
      </c>
      <c r="H325" s="18" t="s">
        <v>29</v>
      </c>
      <c r="I325" s="18">
        <v>6</v>
      </c>
      <c r="J325" s="18">
        <v>4</v>
      </c>
      <c r="N325" t="str">
        <f t="shared" si="5"/>
        <v/>
      </c>
    </row>
    <row r="326" spans="1:14" x14ac:dyDescent="0.25">
      <c r="A326" s="23" t="s">
        <v>38</v>
      </c>
      <c r="B326" s="24">
        <v>8</v>
      </c>
      <c r="C326" s="25">
        <v>8.3333333333333398E-2</v>
      </c>
      <c r="D326" s="26">
        <v>10.1</v>
      </c>
      <c r="E326" s="24" t="s">
        <v>35</v>
      </c>
      <c r="F326" s="24">
        <v>2</v>
      </c>
      <c r="G326" s="24" t="s">
        <v>41</v>
      </c>
      <c r="H326" s="24" t="s">
        <v>29</v>
      </c>
      <c r="I326" s="24">
        <v>6</v>
      </c>
      <c r="J326" s="24">
        <v>4</v>
      </c>
      <c r="K326" s="24"/>
      <c r="L326" s="24">
        <v>11.5</v>
      </c>
      <c r="M326" s="23"/>
      <c r="N326" t="str">
        <f t="shared" si="5"/>
        <v/>
      </c>
    </row>
    <row r="327" spans="1:14" x14ac:dyDescent="0.25">
      <c r="A327" t="s">
        <v>38</v>
      </c>
      <c r="B327" s="18">
        <v>8</v>
      </c>
      <c r="C327" s="6">
        <v>9.375E-2</v>
      </c>
      <c r="D327" s="21">
        <v>10.3</v>
      </c>
      <c r="E327" s="18" t="s">
        <v>35</v>
      </c>
      <c r="F327" s="18">
        <v>2</v>
      </c>
      <c r="G327" s="18" t="s">
        <v>41</v>
      </c>
      <c r="H327" s="18" t="s">
        <v>29</v>
      </c>
      <c r="I327" s="18">
        <v>6</v>
      </c>
      <c r="J327" s="18">
        <v>4</v>
      </c>
      <c r="N327" t="str">
        <f t="shared" si="5"/>
        <v/>
      </c>
    </row>
    <row r="328" spans="1:14" x14ac:dyDescent="0.25">
      <c r="A328" t="s">
        <v>38</v>
      </c>
      <c r="B328" s="18">
        <v>8</v>
      </c>
      <c r="C328" s="6">
        <v>0.104166666666667</v>
      </c>
      <c r="D328" s="22">
        <v>10.3</v>
      </c>
      <c r="E328" s="4" t="s">
        <v>185</v>
      </c>
      <c r="H328" s="18" t="s">
        <v>31</v>
      </c>
      <c r="I328" s="18">
        <v>7</v>
      </c>
      <c r="J328" s="18">
        <v>6</v>
      </c>
      <c r="N328" t="str">
        <f t="shared" si="5"/>
        <v/>
      </c>
    </row>
    <row r="329" spans="1:14" x14ac:dyDescent="0.25">
      <c r="A329" t="s">
        <v>38</v>
      </c>
      <c r="B329" s="18">
        <v>8</v>
      </c>
      <c r="C329" s="6">
        <v>0.11458333333333399</v>
      </c>
      <c r="D329" s="22">
        <v>10.199999999999999</v>
      </c>
      <c r="E329" s="4" t="s">
        <v>185</v>
      </c>
      <c r="H329" s="18" t="s">
        <v>31</v>
      </c>
      <c r="I329" s="18">
        <v>6</v>
      </c>
      <c r="J329" s="18">
        <v>5</v>
      </c>
      <c r="N329" t="str">
        <f t="shared" si="5"/>
        <v/>
      </c>
    </row>
    <row r="330" spans="1:14" x14ac:dyDescent="0.25">
      <c r="A330" s="23" t="s">
        <v>38</v>
      </c>
      <c r="B330" s="24">
        <v>8</v>
      </c>
      <c r="C330" s="25">
        <v>0.125</v>
      </c>
      <c r="D330" s="28">
        <v>9.9</v>
      </c>
      <c r="E330" s="27" t="s">
        <v>185</v>
      </c>
      <c r="F330" s="24"/>
      <c r="G330" s="24"/>
      <c r="H330" s="24" t="s">
        <v>31</v>
      </c>
      <c r="I330" s="24">
        <v>6</v>
      </c>
      <c r="J330" s="24">
        <v>5</v>
      </c>
      <c r="K330" s="24"/>
      <c r="L330" s="24">
        <v>11.5</v>
      </c>
      <c r="M330" s="23"/>
      <c r="N330" t="str">
        <f t="shared" si="5"/>
        <v/>
      </c>
    </row>
    <row r="331" spans="1:14" x14ac:dyDescent="0.25">
      <c r="A331" t="s">
        <v>38</v>
      </c>
      <c r="B331" s="18">
        <v>8</v>
      </c>
      <c r="C331" s="6">
        <v>0.13541666666666699</v>
      </c>
      <c r="D331" s="21">
        <v>9.6</v>
      </c>
      <c r="E331" s="18" t="s">
        <v>34</v>
      </c>
      <c r="F331" s="18">
        <v>1</v>
      </c>
      <c r="G331" s="18">
        <v>1</v>
      </c>
      <c r="H331" s="18" t="s">
        <v>29</v>
      </c>
      <c r="I331" s="18">
        <v>6</v>
      </c>
      <c r="J331" s="18">
        <v>5</v>
      </c>
      <c r="N331" t="str">
        <f t="shared" si="5"/>
        <v/>
      </c>
    </row>
    <row r="332" spans="1:14" x14ac:dyDescent="0.25">
      <c r="A332" t="s">
        <v>38</v>
      </c>
      <c r="B332" s="18">
        <v>8</v>
      </c>
      <c r="C332" s="6">
        <v>0.14583333333333401</v>
      </c>
      <c r="D332" s="21">
        <v>9.1</v>
      </c>
      <c r="E332" s="18" t="s">
        <v>34</v>
      </c>
      <c r="F332" s="18">
        <v>2</v>
      </c>
      <c r="G332" s="18">
        <v>1</v>
      </c>
      <c r="H332" s="18" t="s">
        <v>29</v>
      </c>
      <c r="I332" s="18">
        <v>6</v>
      </c>
      <c r="J332" s="18">
        <v>5</v>
      </c>
      <c r="N332" t="str">
        <f t="shared" si="5"/>
        <v/>
      </c>
    </row>
    <row r="333" spans="1:14" x14ac:dyDescent="0.25">
      <c r="A333" t="s">
        <v>38</v>
      </c>
      <c r="B333" s="18">
        <v>8</v>
      </c>
      <c r="C333" s="6">
        <v>0.15625</v>
      </c>
      <c r="D333" s="22">
        <v>8.5</v>
      </c>
      <c r="E333" s="4" t="s">
        <v>185</v>
      </c>
      <c r="H333" s="18" t="s">
        <v>31</v>
      </c>
      <c r="I333" s="18">
        <v>8</v>
      </c>
      <c r="J333" s="18">
        <v>8</v>
      </c>
      <c r="N333" t="str">
        <f t="shared" si="5"/>
        <v/>
      </c>
    </row>
    <row r="334" spans="1:14" x14ac:dyDescent="0.25">
      <c r="A334" s="23" t="s">
        <v>38</v>
      </c>
      <c r="B334" s="24">
        <v>8</v>
      </c>
      <c r="C334" s="25">
        <v>0.16666666666666699</v>
      </c>
      <c r="D334" s="28">
        <v>7.8</v>
      </c>
      <c r="E334" s="27" t="s">
        <v>185</v>
      </c>
      <c r="F334" s="24"/>
      <c r="G334" s="24"/>
      <c r="H334" s="24" t="s">
        <v>31</v>
      </c>
      <c r="I334" s="24">
        <v>9</v>
      </c>
      <c r="J334" s="24">
        <v>9</v>
      </c>
      <c r="K334" s="24"/>
      <c r="L334" s="24">
        <v>11</v>
      </c>
      <c r="M334" s="23"/>
      <c r="N334" t="str">
        <f t="shared" si="5"/>
        <v/>
      </c>
    </row>
    <row r="335" spans="1:14" x14ac:dyDescent="0.25">
      <c r="A335" t="s">
        <v>38</v>
      </c>
      <c r="B335" s="18">
        <v>8</v>
      </c>
      <c r="C335" s="6">
        <v>0.17708333333333401</v>
      </c>
      <c r="D335" s="22">
        <v>7</v>
      </c>
      <c r="E335" s="4" t="s">
        <v>185</v>
      </c>
      <c r="H335" s="18" t="s">
        <v>31</v>
      </c>
      <c r="I335" s="18">
        <v>10</v>
      </c>
      <c r="J335" s="18">
        <v>10</v>
      </c>
      <c r="K335" s="18">
        <v>741.5</v>
      </c>
      <c r="N335" t="str">
        <f t="shared" si="5"/>
        <v/>
      </c>
    </row>
    <row r="336" spans="1:14" x14ac:dyDescent="0.25">
      <c r="A336" t="s">
        <v>38</v>
      </c>
      <c r="B336" s="18">
        <v>8</v>
      </c>
      <c r="C336" s="6">
        <v>0.1875</v>
      </c>
      <c r="D336" s="22">
        <v>6.1</v>
      </c>
      <c r="E336" s="4" t="s">
        <v>185</v>
      </c>
      <c r="H336" s="18" t="s">
        <v>31</v>
      </c>
      <c r="I336" s="18">
        <v>10</v>
      </c>
      <c r="J336" s="18">
        <v>10</v>
      </c>
      <c r="N336" t="str">
        <f t="shared" si="5"/>
        <v/>
      </c>
    </row>
    <row r="337" spans="1:14" x14ac:dyDescent="0.25">
      <c r="D337" s="21"/>
      <c r="N337" t="str">
        <f t="shared" si="5"/>
        <v/>
      </c>
    </row>
    <row r="338" spans="1:14" x14ac:dyDescent="0.25">
      <c r="A338" t="s">
        <v>38</v>
      </c>
      <c r="B338" s="18">
        <v>9</v>
      </c>
      <c r="C338" s="6">
        <v>1.0416666666666666E-2</v>
      </c>
      <c r="D338" s="21">
        <v>5.8</v>
      </c>
      <c r="E338" s="4" t="s">
        <v>185</v>
      </c>
      <c r="H338" s="18" t="s">
        <v>31</v>
      </c>
      <c r="I338" s="18">
        <v>10</v>
      </c>
      <c r="J338" s="18">
        <v>10</v>
      </c>
      <c r="K338" s="18">
        <v>739</v>
      </c>
      <c r="N338" t="str">
        <f t="shared" si="5"/>
        <v/>
      </c>
    </row>
    <row r="339" spans="1:14" x14ac:dyDescent="0.25">
      <c r="A339" t="s">
        <v>38</v>
      </c>
      <c r="B339" s="18">
        <v>9</v>
      </c>
      <c r="C339" s="6">
        <v>2.0833333333333332E-2</v>
      </c>
      <c r="D339" s="21">
        <v>6.7</v>
      </c>
      <c r="E339" s="4" t="s">
        <v>185</v>
      </c>
      <c r="H339" s="18" t="s">
        <v>31</v>
      </c>
      <c r="I339" s="18">
        <v>10</v>
      </c>
      <c r="J339" s="18">
        <v>10</v>
      </c>
      <c r="N339" t="str">
        <f t="shared" si="5"/>
        <v/>
      </c>
    </row>
    <row r="340" spans="1:14" x14ac:dyDescent="0.25">
      <c r="A340" t="s">
        <v>38</v>
      </c>
      <c r="B340" s="18">
        <v>9</v>
      </c>
      <c r="C340" s="6">
        <v>3.125E-2</v>
      </c>
      <c r="D340" s="21">
        <v>7.6</v>
      </c>
      <c r="E340" s="4" t="s">
        <v>185</v>
      </c>
      <c r="H340" s="18" t="s">
        <v>31</v>
      </c>
      <c r="I340" s="18">
        <v>10</v>
      </c>
      <c r="J340" s="18">
        <v>10</v>
      </c>
      <c r="N340" t="str">
        <f t="shared" si="5"/>
        <v/>
      </c>
    </row>
    <row r="341" spans="1:14" x14ac:dyDescent="0.25">
      <c r="A341" s="23" t="s">
        <v>38</v>
      </c>
      <c r="B341" s="24">
        <v>9</v>
      </c>
      <c r="C341" s="25">
        <v>4.1666666666666699E-2</v>
      </c>
      <c r="D341" s="26">
        <v>8.3000000000000007</v>
      </c>
      <c r="E341" s="27" t="s">
        <v>185</v>
      </c>
      <c r="F341" s="24"/>
      <c r="G341" s="24"/>
      <c r="H341" s="24" t="s">
        <v>31</v>
      </c>
      <c r="I341" s="24">
        <v>10</v>
      </c>
      <c r="J341" s="24">
        <v>10</v>
      </c>
      <c r="K341" s="24"/>
      <c r="L341" s="24">
        <v>15</v>
      </c>
      <c r="M341" s="23" t="s">
        <v>43</v>
      </c>
      <c r="N341" t="str">
        <f t="shared" si="5"/>
        <v/>
      </c>
    </row>
    <row r="342" spans="1:14" x14ac:dyDescent="0.25">
      <c r="A342" t="s">
        <v>38</v>
      </c>
      <c r="B342" s="18">
        <v>9</v>
      </c>
      <c r="C342" s="6">
        <v>5.2083333333333398E-2</v>
      </c>
      <c r="D342" s="21">
        <v>9</v>
      </c>
      <c r="E342" s="4" t="s">
        <v>185</v>
      </c>
      <c r="H342" s="18" t="s">
        <v>31</v>
      </c>
      <c r="I342" s="18">
        <v>10</v>
      </c>
      <c r="J342" s="18">
        <v>10</v>
      </c>
      <c r="N342" t="str">
        <f t="shared" si="5"/>
        <v/>
      </c>
    </row>
    <row r="343" spans="1:14" x14ac:dyDescent="0.25">
      <c r="A343" t="s">
        <v>38</v>
      </c>
      <c r="B343" s="18">
        <v>9</v>
      </c>
      <c r="C343" s="6">
        <v>6.25E-2</v>
      </c>
      <c r="D343" s="21">
        <v>9.5</v>
      </c>
      <c r="E343" s="4" t="s">
        <v>185</v>
      </c>
      <c r="H343" s="18" t="s">
        <v>31</v>
      </c>
      <c r="I343" s="18">
        <v>10</v>
      </c>
      <c r="J343" s="18">
        <v>10</v>
      </c>
      <c r="N343" t="str">
        <f t="shared" si="5"/>
        <v/>
      </c>
    </row>
    <row r="344" spans="1:14" x14ac:dyDescent="0.25">
      <c r="A344" t="s">
        <v>38</v>
      </c>
      <c r="B344" s="18">
        <v>9</v>
      </c>
      <c r="C344" s="6">
        <v>7.2916666666666699E-2</v>
      </c>
      <c r="D344" s="21">
        <v>9.9</v>
      </c>
      <c r="E344" s="4" t="s">
        <v>185</v>
      </c>
      <c r="H344" s="18" t="s">
        <v>31</v>
      </c>
      <c r="I344" s="18">
        <v>10</v>
      </c>
      <c r="J344" s="18">
        <v>10</v>
      </c>
      <c r="N344" t="str">
        <f t="shared" si="5"/>
        <v/>
      </c>
    </row>
    <row r="345" spans="1:14" x14ac:dyDescent="0.25">
      <c r="A345" s="23" t="s">
        <v>38</v>
      </c>
      <c r="B345" s="24">
        <v>9</v>
      </c>
      <c r="C345" s="25">
        <v>8.3333333333333398E-2</v>
      </c>
      <c r="D345" s="26">
        <v>10.199999999999999</v>
      </c>
      <c r="E345" s="27" t="s">
        <v>185</v>
      </c>
      <c r="F345" s="24"/>
      <c r="G345" s="24"/>
      <c r="H345" s="24" t="s">
        <v>31</v>
      </c>
      <c r="I345" s="24">
        <v>10</v>
      </c>
      <c r="J345" s="24">
        <v>10</v>
      </c>
      <c r="K345" s="24"/>
      <c r="L345" s="24">
        <v>15</v>
      </c>
      <c r="M345" s="23"/>
      <c r="N345" t="str">
        <f t="shared" si="5"/>
        <v/>
      </c>
    </row>
    <row r="346" spans="1:14" x14ac:dyDescent="0.25">
      <c r="A346" t="s">
        <v>38</v>
      </c>
      <c r="B346" s="18">
        <v>9</v>
      </c>
      <c r="C346" s="6">
        <v>9.375E-2</v>
      </c>
      <c r="D346" s="21">
        <v>10.3</v>
      </c>
      <c r="E346" s="4" t="s">
        <v>185</v>
      </c>
      <c r="H346" s="18" t="s">
        <v>31</v>
      </c>
      <c r="I346" s="18">
        <v>10</v>
      </c>
      <c r="J346" s="18">
        <v>10</v>
      </c>
      <c r="N346" t="str">
        <f t="shared" si="5"/>
        <v/>
      </c>
    </row>
    <row r="347" spans="1:14" x14ac:dyDescent="0.25">
      <c r="A347" t="s">
        <v>38</v>
      </c>
      <c r="B347" s="18">
        <v>9</v>
      </c>
      <c r="C347" s="6">
        <v>0.104166666666667</v>
      </c>
      <c r="D347" s="21">
        <v>10.4</v>
      </c>
      <c r="E347" s="4" t="s">
        <v>185</v>
      </c>
      <c r="H347" s="18" t="s">
        <v>31</v>
      </c>
      <c r="I347" s="18">
        <v>10</v>
      </c>
      <c r="J347" s="18">
        <v>10</v>
      </c>
      <c r="N347" t="str">
        <f t="shared" si="5"/>
        <v/>
      </c>
    </row>
    <row r="348" spans="1:14" x14ac:dyDescent="0.25">
      <c r="A348" t="s">
        <v>38</v>
      </c>
      <c r="B348" s="18">
        <v>9</v>
      </c>
      <c r="C348" s="6">
        <v>0.11458333333333399</v>
      </c>
      <c r="D348" s="21">
        <v>10.3</v>
      </c>
      <c r="E348" s="4" t="s">
        <v>185</v>
      </c>
      <c r="H348" s="18" t="s">
        <v>31</v>
      </c>
      <c r="I348" s="18">
        <v>10</v>
      </c>
      <c r="J348" s="18">
        <v>10</v>
      </c>
      <c r="N348" t="str">
        <f t="shared" si="5"/>
        <v/>
      </c>
    </row>
    <row r="349" spans="1:14" x14ac:dyDescent="0.25">
      <c r="A349" s="23" t="s">
        <v>38</v>
      </c>
      <c r="B349" s="24">
        <v>9</v>
      </c>
      <c r="C349" s="25">
        <v>0.125</v>
      </c>
      <c r="D349" s="26">
        <v>10</v>
      </c>
      <c r="E349" s="27" t="s">
        <v>185</v>
      </c>
      <c r="F349" s="24"/>
      <c r="G349" s="24"/>
      <c r="H349" s="24" t="s">
        <v>31</v>
      </c>
      <c r="I349" s="24">
        <v>10</v>
      </c>
      <c r="J349" s="24">
        <v>10</v>
      </c>
      <c r="K349" s="24"/>
      <c r="L349" s="24">
        <v>15</v>
      </c>
      <c r="M349" s="23" t="s">
        <v>44</v>
      </c>
      <c r="N349" t="str">
        <f t="shared" si="5"/>
        <v/>
      </c>
    </row>
    <row r="350" spans="1:14" x14ac:dyDescent="0.25">
      <c r="A350" t="s">
        <v>38</v>
      </c>
      <c r="B350" s="18">
        <v>9</v>
      </c>
      <c r="C350" s="6">
        <v>0.13541666666666699</v>
      </c>
      <c r="D350" s="21">
        <v>9.6999999999999993</v>
      </c>
      <c r="E350" s="4" t="s">
        <v>185</v>
      </c>
      <c r="H350" s="18" t="s">
        <v>31</v>
      </c>
      <c r="I350" s="18">
        <v>10</v>
      </c>
      <c r="J350" s="18">
        <v>10</v>
      </c>
      <c r="N350" t="str">
        <f t="shared" si="5"/>
        <v/>
      </c>
    </row>
    <row r="351" spans="1:14" x14ac:dyDescent="0.25">
      <c r="A351" t="s">
        <v>38</v>
      </c>
      <c r="B351" s="18">
        <v>9</v>
      </c>
      <c r="C351" s="6">
        <v>0.14583333333333401</v>
      </c>
      <c r="D351" s="21">
        <v>9.3000000000000007</v>
      </c>
      <c r="E351" s="4" t="s">
        <v>185</v>
      </c>
      <c r="H351" s="18" t="s">
        <v>31</v>
      </c>
      <c r="I351" s="18">
        <v>10</v>
      </c>
      <c r="J351" s="18">
        <v>10</v>
      </c>
      <c r="N351" t="str">
        <f t="shared" si="5"/>
        <v/>
      </c>
    </row>
    <row r="352" spans="1:14" x14ac:dyDescent="0.25">
      <c r="A352" t="s">
        <v>38</v>
      </c>
      <c r="B352" s="18">
        <v>9</v>
      </c>
      <c r="C352" s="6">
        <v>0.15625</v>
      </c>
      <c r="D352" s="21">
        <v>8.6</v>
      </c>
      <c r="E352" s="4" t="s">
        <v>185</v>
      </c>
      <c r="H352" s="18" t="s">
        <v>31</v>
      </c>
      <c r="I352" s="18">
        <v>10</v>
      </c>
      <c r="J352" s="18">
        <v>10</v>
      </c>
      <c r="N352" t="str">
        <f t="shared" si="5"/>
        <v/>
      </c>
    </row>
    <row r="353" spans="1:14" x14ac:dyDescent="0.25">
      <c r="A353" s="23" t="s">
        <v>38</v>
      </c>
      <c r="B353" s="24">
        <v>9</v>
      </c>
      <c r="C353" s="25">
        <v>0.16666666666666699</v>
      </c>
      <c r="D353" s="26">
        <v>8</v>
      </c>
      <c r="E353" s="27" t="s">
        <v>185</v>
      </c>
      <c r="F353" s="24"/>
      <c r="G353" s="24"/>
      <c r="H353" s="24" t="s">
        <v>31</v>
      </c>
      <c r="I353" s="24">
        <v>10</v>
      </c>
      <c r="J353" s="24">
        <v>10</v>
      </c>
      <c r="K353" s="24"/>
      <c r="L353" s="24">
        <v>15</v>
      </c>
      <c r="M353" s="23"/>
      <c r="N353" t="str">
        <f t="shared" si="5"/>
        <v/>
      </c>
    </row>
    <row r="354" spans="1:14" x14ac:dyDescent="0.25">
      <c r="A354" t="s">
        <v>38</v>
      </c>
      <c r="B354" s="18">
        <v>9</v>
      </c>
      <c r="C354" s="6">
        <v>0.17708333333333401</v>
      </c>
      <c r="D354" s="21">
        <v>7.1</v>
      </c>
      <c r="E354" s="4" t="s">
        <v>185</v>
      </c>
      <c r="H354" s="18" t="s">
        <v>31</v>
      </c>
      <c r="I354" s="18">
        <v>10</v>
      </c>
      <c r="J354" s="18">
        <v>10</v>
      </c>
      <c r="N354" t="str">
        <f t="shared" si="5"/>
        <v/>
      </c>
    </row>
    <row r="355" spans="1:14" x14ac:dyDescent="0.25">
      <c r="A355" t="s">
        <v>38</v>
      </c>
      <c r="B355" s="18">
        <v>9</v>
      </c>
      <c r="C355" s="6">
        <v>0.1875</v>
      </c>
      <c r="D355" s="21">
        <v>6.2</v>
      </c>
      <c r="E355" s="4" t="s">
        <v>185</v>
      </c>
      <c r="H355" s="18" t="s">
        <v>31</v>
      </c>
      <c r="I355" s="18">
        <v>10</v>
      </c>
      <c r="J355" s="18">
        <v>10</v>
      </c>
      <c r="K355" s="18">
        <v>740</v>
      </c>
      <c r="N355" t="str">
        <f t="shared" si="5"/>
        <v/>
      </c>
    </row>
    <row r="356" spans="1:14" x14ac:dyDescent="0.25">
      <c r="D356" s="21"/>
      <c r="N356" t="str">
        <f t="shared" si="5"/>
        <v/>
      </c>
    </row>
    <row r="357" spans="1:14" x14ac:dyDescent="0.25">
      <c r="A357" t="s">
        <v>38</v>
      </c>
      <c r="B357" s="18">
        <v>10</v>
      </c>
      <c r="C357" s="6">
        <v>1.0416666666666666E-2</v>
      </c>
      <c r="D357" s="21">
        <v>5.9</v>
      </c>
      <c r="E357" s="18" t="s">
        <v>24</v>
      </c>
      <c r="H357" s="18" t="s">
        <v>27</v>
      </c>
      <c r="I357" s="18">
        <v>1</v>
      </c>
      <c r="J357" s="18">
        <v>1</v>
      </c>
      <c r="K357" s="18">
        <v>746</v>
      </c>
      <c r="N357" t="str">
        <f t="shared" si="5"/>
        <v/>
      </c>
    </row>
    <row r="358" spans="1:14" x14ac:dyDescent="0.25">
      <c r="A358" t="s">
        <v>38</v>
      </c>
      <c r="B358" s="18">
        <v>10</v>
      </c>
      <c r="C358" s="6">
        <v>2.0833333333333332E-2</v>
      </c>
      <c r="D358" s="21">
        <v>6.8</v>
      </c>
      <c r="E358" s="18" t="s">
        <v>25</v>
      </c>
      <c r="H358" s="18" t="s">
        <v>28</v>
      </c>
      <c r="I358" s="18">
        <v>3</v>
      </c>
      <c r="J358" s="18">
        <v>3</v>
      </c>
      <c r="N358" t="str">
        <f t="shared" si="5"/>
        <v/>
      </c>
    </row>
    <row r="359" spans="1:14" x14ac:dyDescent="0.25">
      <c r="A359" t="s">
        <v>38</v>
      </c>
      <c r="B359" s="18">
        <v>10</v>
      </c>
      <c r="C359" s="6">
        <v>3.125E-2</v>
      </c>
      <c r="D359" s="21">
        <v>7.7</v>
      </c>
      <c r="E359" s="18" t="s">
        <v>25</v>
      </c>
      <c r="H359" s="18" t="s">
        <v>28</v>
      </c>
      <c r="I359" s="18">
        <v>6</v>
      </c>
      <c r="J359" s="18">
        <v>6</v>
      </c>
      <c r="N359" t="str">
        <f t="shared" si="5"/>
        <v/>
      </c>
    </row>
    <row r="360" spans="1:14" x14ac:dyDescent="0.25">
      <c r="A360" s="23" t="s">
        <v>38</v>
      </c>
      <c r="B360" s="24">
        <v>10</v>
      </c>
      <c r="C360" s="25">
        <v>4.1666666666666699E-2</v>
      </c>
      <c r="D360" s="26">
        <v>8.5</v>
      </c>
      <c r="E360" s="24" t="s">
        <v>24</v>
      </c>
      <c r="F360" s="24"/>
      <c r="G360" s="24"/>
      <c r="H360" s="24" t="s">
        <v>27</v>
      </c>
      <c r="I360" s="24">
        <v>4</v>
      </c>
      <c r="J360" s="24">
        <v>3</v>
      </c>
      <c r="K360" s="24"/>
      <c r="L360" s="24">
        <v>15</v>
      </c>
      <c r="M360" s="23"/>
      <c r="N360" t="str">
        <f t="shared" si="5"/>
        <v/>
      </c>
    </row>
    <row r="361" spans="1:14" x14ac:dyDescent="0.25">
      <c r="A361" t="s">
        <v>38</v>
      </c>
      <c r="B361" s="18">
        <v>10</v>
      </c>
      <c r="C361" s="6">
        <v>5.2083333333333398E-2</v>
      </c>
      <c r="D361" s="21">
        <v>9.1</v>
      </c>
      <c r="E361" s="18" t="s">
        <v>25</v>
      </c>
      <c r="H361" s="18" t="s">
        <v>28</v>
      </c>
      <c r="I361" s="18">
        <v>2</v>
      </c>
      <c r="J361" s="18">
        <v>2</v>
      </c>
      <c r="N361" t="str">
        <f t="shared" si="5"/>
        <v/>
      </c>
    </row>
    <row r="362" spans="1:14" x14ac:dyDescent="0.25">
      <c r="A362" t="s">
        <v>38</v>
      </c>
      <c r="B362" s="18">
        <v>10</v>
      </c>
      <c r="C362" s="6">
        <v>6.25E-2</v>
      </c>
      <c r="D362" s="21">
        <v>9.6</v>
      </c>
      <c r="E362" s="18" t="s">
        <v>24</v>
      </c>
      <c r="H362" s="18" t="s">
        <v>27</v>
      </c>
      <c r="I362" s="18">
        <v>4</v>
      </c>
      <c r="J362" s="18">
        <v>3</v>
      </c>
      <c r="N362" t="str">
        <f t="shared" si="5"/>
        <v/>
      </c>
    </row>
    <row r="363" spans="1:14" x14ac:dyDescent="0.25">
      <c r="A363" t="s">
        <v>38</v>
      </c>
      <c r="B363" s="18">
        <v>10</v>
      </c>
      <c r="C363" s="6">
        <v>7.2916666666666699E-2</v>
      </c>
      <c r="D363" s="21">
        <v>10</v>
      </c>
      <c r="E363" s="18" t="s">
        <v>24</v>
      </c>
      <c r="H363" s="18" t="s">
        <v>21</v>
      </c>
      <c r="I363" s="18">
        <v>1</v>
      </c>
      <c r="J363" s="18">
        <v>1</v>
      </c>
      <c r="N363" t="str">
        <f t="shared" si="5"/>
        <v/>
      </c>
    </row>
    <row r="364" spans="1:14" x14ac:dyDescent="0.25">
      <c r="A364" s="23" t="s">
        <v>38</v>
      </c>
      <c r="B364" s="24">
        <v>10</v>
      </c>
      <c r="C364" s="25">
        <v>8.3333333333333398E-2</v>
      </c>
      <c r="D364" s="26">
        <v>10.3</v>
      </c>
      <c r="E364" s="24" t="s">
        <v>24</v>
      </c>
      <c r="F364" s="24"/>
      <c r="G364" s="24"/>
      <c r="H364" s="24" t="s">
        <v>21</v>
      </c>
      <c r="I364" s="24">
        <v>1</v>
      </c>
      <c r="J364" s="24">
        <v>1</v>
      </c>
      <c r="K364" s="24"/>
      <c r="L364" s="24">
        <v>13</v>
      </c>
      <c r="M364" s="23" t="s">
        <v>53</v>
      </c>
      <c r="N364" t="str">
        <f t="shared" si="5"/>
        <v/>
      </c>
    </row>
    <row r="365" spans="1:14" x14ac:dyDescent="0.25">
      <c r="A365" t="s">
        <v>38</v>
      </c>
      <c r="B365" s="18">
        <v>10</v>
      </c>
      <c r="C365" s="6">
        <v>9.375E-2</v>
      </c>
      <c r="D365" s="21">
        <v>10.5</v>
      </c>
      <c r="E365" s="18" t="s">
        <v>45</v>
      </c>
      <c r="F365" s="18">
        <v>2</v>
      </c>
      <c r="G365" s="18" t="s">
        <v>48</v>
      </c>
      <c r="H365" s="18" t="s">
        <v>21</v>
      </c>
      <c r="I365" s="18">
        <v>0</v>
      </c>
      <c r="J365" s="18">
        <v>0</v>
      </c>
      <c r="N365" t="str">
        <f t="shared" si="5"/>
        <v/>
      </c>
    </row>
    <row r="366" spans="1:14" x14ac:dyDescent="0.25">
      <c r="A366" t="s">
        <v>38</v>
      </c>
      <c r="B366" s="18">
        <v>10</v>
      </c>
      <c r="C366" s="6">
        <v>0.104166666666667</v>
      </c>
      <c r="D366" s="21">
        <v>10.5</v>
      </c>
      <c r="E366" s="18" t="s">
        <v>45</v>
      </c>
      <c r="F366" s="18" t="s">
        <v>47</v>
      </c>
      <c r="G366" s="18" t="s">
        <v>41</v>
      </c>
      <c r="H366" s="18" t="s">
        <v>21</v>
      </c>
      <c r="I366" s="18">
        <v>0</v>
      </c>
      <c r="J366" s="18">
        <v>0</v>
      </c>
      <c r="N366" t="str">
        <f t="shared" si="5"/>
        <v/>
      </c>
    </row>
    <row r="367" spans="1:14" x14ac:dyDescent="0.25">
      <c r="A367" t="s">
        <v>38</v>
      </c>
      <c r="B367" s="18">
        <v>10</v>
      </c>
      <c r="C367" s="6">
        <v>0.11458333333333399</v>
      </c>
      <c r="D367" s="21">
        <v>10.4</v>
      </c>
      <c r="E367" s="18" t="s">
        <v>45</v>
      </c>
      <c r="F367" s="18" t="s">
        <v>47</v>
      </c>
      <c r="G367" s="18" t="s">
        <v>50</v>
      </c>
      <c r="H367" s="18" t="s">
        <v>21</v>
      </c>
      <c r="I367" s="18">
        <v>0</v>
      </c>
      <c r="J367" s="18">
        <v>0</v>
      </c>
      <c r="N367" t="str">
        <f t="shared" si="5"/>
        <v/>
      </c>
    </row>
    <row r="368" spans="1:14" x14ac:dyDescent="0.25">
      <c r="A368" s="23" t="s">
        <v>38</v>
      </c>
      <c r="B368" s="24">
        <v>10</v>
      </c>
      <c r="C368" s="25">
        <v>0.125</v>
      </c>
      <c r="D368" s="26">
        <v>10.199999999999999</v>
      </c>
      <c r="E368" s="24" t="s">
        <v>45</v>
      </c>
      <c r="F368" s="27" t="s">
        <v>46</v>
      </c>
      <c r="G368" s="24" t="s">
        <v>50</v>
      </c>
      <c r="H368" s="24" t="s">
        <v>21</v>
      </c>
      <c r="I368" s="24">
        <v>0</v>
      </c>
      <c r="J368" s="24">
        <v>0</v>
      </c>
      <c r="K368" s="24"/>
      <c r="L368" s="24">
        <v>12</v>
      </c>
      <c r="M368" s="23"/>
      <c r="N368" t="str">
        <f t="shared" si="5"/>
        <v/>
      </c>
    </row>
    <row r="369" spans="1:14" x14ac:dyDescent="0.25">
      <c r="A369" t="s">
        <v>38</v>
      </c>
      <c r="B369" s="18">
        <v>10</v>
      </c>
      <c r="C369" s="6">
        <v>0.13541666666666699</v>
      </c>
      <c r="D369" s="21">
        <v>9.8000000000000007</v>
      </c>
      <c r="E369" s="18" t="s">
        <v>45</v>
      </c>
      <c r="F369" s="18">
        <v>3</v>
      </c>
      <c r="G369" s="18" t="s">
        <v>51</v>
      </c>
      <c r="H369" s="18" t="s">
        <v>21</v>
      </c>
      <c r="I369" s="18">
        <v>0</v>
      </c>
      <c r="J369" s="18">
        <v>0</v>
      </c>
      <c r="M369" t="s">
        <v>187</v>
      </c>
      <c r="N369" t="str">
        <f t="shared" si="5"/>
        <v/>
      </c>
    </row>
    <row r="370" spans="1:14" x14ac:dyDescent="0.25">
      <c r="A370" t="s">
        <v>38</v>
      </c>
      <c r="B370" s="18">
        <v>10</v>
      </c>
      <c r="C370" s="6">
        <v>0.14583333333333401</v>
      </c>
      <c r="D370" s="21">
        <v>9.3000000000000007</v>
      </c>
      <c r="E370" s="18" t="s">
        <v>45</v>
      </c>
      <c r="F370" s="18">
        <v>3</v>
      </c>
      <c r="G370" s="18" t="s">
        <v>52</v>
      </c>
      <c r="H370" s="18" t="s">
        <v>21</v>
      </c>
      <c r="I370" s="18">
        <v>0</v>
      </c>
      <c r="J370" s="18">
        <v>0</v>
      </c>
      <c r="M370" t="s">
        <v>54</v>
      </c>
      <c r="N370" t="str">
        <f t="shared" si="5"/>
        <v/>
      </c>
    </row>
    <row r="371" spans="1:14" x14ac:dyDescent="0.25">
      <c r="A371" t="s">
        <v>38</v>
      </c>
      <c r="B371" s="18">
        <v>10</v>
      </c>
      <c r="C371" s="6">
        <v>0.15625</v>
      </c>
      <c r="D371" s="21">
        <v>8.6999999999999993</v>
      </c>
      <c r="E371" s="18" t="s">
        <v>35</v>
      </c>
      <c r="F371" s="18">
        <v>1</v>
      </c>
      <c r="G371" s="18">
        <v>1</v>
      </c>
      <c r="H371" s="18" t="s">
        <v>21</v>
      </c>
      <c r="I371" s="18">
        <v>0</v>
      </c>
      <c r="J371" s="18">
        <v>0</v>
      </c>
      <c r="N371" t="str">
        <f t="shared" si="5"/>
        <v/>
      </c>
    </row>
    <row r="372" spans="1:14" x14ac:dyDescent="0.25">
      <c r="A372" s="23" t="s">
        <v>38</v>
      </c>
      <c r="B372" s="24">
        <v>10</v>
      </c>
      <c r="C372" s="25">
        <v>0.16666666666666699</v>
      </c>
      <c r="D372" s="26">
        <v>8</v>
      </c>
      <c r="E372" s="24" t="s">
        <v>24</v>
      </c>
      <c r="F372" s="24"/>
      <c r="G372" s="24"/>
      <c r="H372" s="24" t="s">
        <v>21</v>
      </c>
      <c r="I372" s="24">
        <v>0</v>
      </c>
      <c r="J372" s="24">
        <v>0</v>
      </c>
      <c r="K372" s="24"/>
      <c r="L372" s="24"/>
      <c r="M372" s="23"/>
      <c r="N372" t="str">
        <f t="shared" si="5"/>
        <v/>
      </c>
    </row>
    <row r="373" spans="1:14" x14ac:dyDescent="0.25">
      <c r="A373" t="s">
        <v>38</v>
      </c>
      <c r="B373" s="18">
        <v>10</v>
      </c>
      <c r="C373" s="6">
        <v>0.17708333333333401</v>
      </c>
      <c r="D373" s="21">
        <v>7.2</v>
      </c>
      <c r="E373" s="18" t="s">
        <v>24</v>
      </c>
      <c r="H373" s="18" t="s">
        <v>21</v>
      </c>
      <c r="I373" s="18">
        <v>0</v>
      </c>
      <c r="J373" s="18">
        <v>0</v>
      </c>
      <c r="N373" t="str">
        <f t="shared" si="5"/>
        <v/>
      </c>
    </row>
    <row r="374" spans="1:14" x14ac:dyDescent="0.25">
      <c r="A374" t="s">
        <v>38</v>
      </c>
      <c r="B374" s="18">
        <v>10</v>
      </c>
      <c r="C374" s="6">
        <v>0.1875</v>
      </c>
      <c r="D374" s="21">
        <v>6.3</v>
      </c>
      <c r="E374" s="18" t="s">
        <v>24</v>
      </c>
      <c r="H374" s="18" t="s">
        <v>21</v>
      </c>
      <c r="I374" s="18">
        <v>0</v>
      </c>
      <c r="J374" s="18">
        <v>0</v>
      </c>
      <c r="N374" t="str">
        <f t="shared" si="5"/>
        <v/>
      </c>
    </row>
    <row r="375" spans="1:14" x14ac:dyDescent="0.25">
      <c r="A375" t="s">
        <v>38</v>
      </c>
      <c r="B375" s="18">
        <v>10</v>
      </c>
      <c r="C375" s="6">
        <v>0.19791666666666699</v>
      </c>
      <c r="D375" s="21">
        <v>5.2</v>
      </c>
      <c r="E375" s="18" t="s">
        <v>24</v>
      </c>
      <c r="H375" s="18" t="s">
        <v>21</v>
      </c>
      <c r="I375" s="18">
        <v>0</v>
      </c>
      <c r="J375" s="18">
        <v>0</v>
      </c>
      <c r="K375" s="18">
        <v>746.5</v>
      </c>
      <c r="M375" s="36" t="s">
        <v>184</v>
      </c>
      <c r="N375" t="str">
        <f t="shared" si="5"/>
        <v/>
      </c>
    </row>
    <row r="376" spans="1:14" x14ac:dyDescent="0.25">
      <c r="D376" s="21"/>
      <c r="N376" t="str">
        <f t="shared" si="5"/>
        <v/>
      </c>
    </row>
    <row r="377" spans="1:14" ht="17.25" x14ac:dyDescent="0.25">
      <c r="A377" t="s">
        <v>38</v>
      </c>
      <c r="B377" s="18">
        <v>11</v>
      </c>
      <c r="C377" s="6">
        <v>1.0416666666666666E-2</v>
      </c>
      <c r="D377" s="21">
        <v>6</v>
      </c>
      <c r="E377" s="18" t="s">
        <v>45</v>
      </c>
      <c r="F377" s="18" t="s">
        <v>56</v>
      </c>
      <c r="G377" s="18" t="s">
        <v>41</v>
      </c>
      <c r="H377" s="18" t="s">
        <v>27</v>
      </c>
      <c r="I377" s="18">
        <v>2</v>
      </c>
      <c r="J377" s="18">
        <v>0</v>
      </c>
      <c r="K377" s="18">
        <v>750</v>
      </c>
      <c r="M377" t="s">
        <v>188</v>
      </c>
      <c r="N377" t="str">
        <f t="shared" si="5"/>
        <v/>
      </c>
    </row>
    <row r="378" spans="1:14" x14ac:dyDescent="0.25">
      <c r="A378" t="s">
        <v>38</v>
      </c>
      <c r="B378" s="18">
        <v>11</v>
      </c>
      <c r="C378" s="6">
        <v>2.0833333333333332E-2</v>
      </c>
      <c r="D378" s="21">
        <v>7</v>
      </c>
      <c r="E378" s="18" t="s">
        <v>45</v>
      </c>
      <c r="F378" s="18">
        <v>4</v>
      </c>
      <c r="G378" s="18" t="s">
        <v>41</v>
      </c>
      <c r="H378" s="18" t="s">
        <v>27</v>
      </c>
      <c r="I378" s="18">
        <v>2</v>
      </c>
      <c r="J378" s="18">
        <v>0</v>
      </c>
      <c r="N378" t="str">
        <f t="shared" si="5"/>
        <v/>
      </c>
    </row>
    <row r="379" spans="1:14" x14ac:dyDescent="0.25">
      <c r="A379" t="s">
        <v>38</v>
      </c>
      <c r="B379" s="18">
        <v>11</v>
      </c>
      <c r="C379" s="6">
        <v>3.125E-2</v>
      </c>
      <c r="D379" s="21">
        <v>7.8</v>
      </c>
      <c r="E379" s="18" t="s">
        <v>45</v>
      </c>
      <c r="F379" s="18">
        <v>4</v>
      </c>
      <c r="G379" s="18" t="s">
        <v>41</v>
      </c>
      <c r="H379" s="18" t="s">
        <v>27</v>
      </c>
      <c r="I379" s="18">
        <v>2</v>
      </c>
      <c r="J379" s="18">
        <v>0</v>
      </c>
      <c r="N379" t="str">
        <f t="shared" si="5"/>
        <v/>
      </c>
    </row>
    <row r="380" spans="1:14" x14ac:dyDescent="0.25">
      <c r="A380" s="23" t="s">
        <v>38</v>
      </c>
      <c r="B380" s="24">
        <v>11</v>
      </c>
      <c r="C380" s="25">
        <v>4.1666666666666699E-2</v>
      </c>
      <c r="D380" s="26">
        <v>8.5</v>
      </c>
      <c r="E380" s="24" t="s">
        <v>45</v>
      </c>
      <c r="F380" s="24">
        <v>3</v>
      </c>
      <c r="G380" s="24" t="s">
        <v>59</v>
      </c>
      <c r="H380" s="24" t="s">
        <v>27</v>
      </c>
      <c r="I380" s="24">
        <v>1</v>
      </c>
      <c r="J380" s="24">
        <v>0</v>
      </c>
      <c r="K380" s="24"/>
      <c r="L380" s="24">
        <v>13</v>
      </c>
      <c r="M380" s="23"/>
      <c r="N380" t="str">
        <f t="shared" si="5"/>
        <v/>
      </c>
    </row>
    <row r="381" spans="1:14" x14ac:dyDescent="0.25">
      <c r="A381" t="s">
        <v>38</v>
      </c>
      <c r="B381" s="18">
        <v>11</v>
      </c>
      <c r="C381" s="6">
        <v>5.2083333333333398E-2</v>
      </c>
      <c r="D381" s="21">
        <v>9.1999999999999993</v>
      </c>
      <c r="E381" s="18" t="s">
        <v>45</v>
      </c>
      <c r="F381" s="18">
        <v>4</v>
      </c>
      <c r="G381" s="18" t="s">
        <v>59</v>
      </c>
      <c r="H381" s="18" t="s">
        <v>27</v>
      </c>
      <c r="I381" s="18">
        <v>1</v>
      </c>
      <c r="J381" s="18">
        <v>0</v>
      </c>
      <c r="N381" t="str">
        <f t="shared" si="5"/>
        <v/>
      </c>
    </row>
    <row r="382" spans="1:14" x14ac:dyDescent="0.25">
      <c r="A382" t="s">
        <v>38</v>
      </c>
      <c r="B382" s="18">
        <v>11</v>
      </c>
      <c r="C382" s="6">
        <v>6.25E-2</v>
      </c>
      <c r="D382" s="21">
        <v>9.8000000000000007</v>
      </c>
      <c r="E382" s="18" t="s">
        <v>45</v>
      </c>
      <c r="F382" s="18">
        <v>4</v>
      </c>
      <c r="G382" s="18" t="s">
        <v>58</v>
      </c>
      <c r="H382" s="18" t="s">
        <v>21</v>
      </c>
      <c r="I382" s="18">
        <v>1</v>
      </c>
      <c r="J382" s="18">
        <v>0</v>
      </c>
      <c r="N382" t="str">
        <f t="shared" si="5"/>
        <v/>
      </c>
    </row>
    <row r="383" spans="1:14" x14ac:dyDescent="0.25">
      <c r="A383" t="s">
        <v>38</v>
      </c>
      <c r="B383" s="18">
        <v>11</v>
      </c>
      <c r="C383" s="6">
        <v>7.2916666666666699E-2</v>
      </c>
      <c r="D383" s="21">
        <v>10.199999999999999</v>
      </c>
      <c r="E383" s="18" t="s">
        <v>45</v>
      </c>
      <c r="F383" s="18">
        <v>3</v>
      </c>
      <c r="G383" s="18" t="s">
        <v>57</v>
      </c>
      <c r="H383" s="18" t="s">
        <v>21</v>
      </c>
      <c r="I383" s="18">
        <v>1</v>
      </c>
      <c r="J383" s="18">
        <v>0</v>
      </c>
      <c r="N383" t="str">
        <f t="shared" si="5"/>
        <v/>
      </c>
    </row>
    <row r="384" spans="1:14" x14ac:dyDescent="0.25">
      <c r="A384" s="23" t="s">
        <v>38</v>
      </c>
      <c r="B384" s="24">
        <v>11</v>
      </c>
      <c r="C384" s="25">
        <v>8.3333333333333398E-2</v>
      </c>
      <c r="D384" s="26">
        <v>10.4</v>
      </c>
      <c r="E384" s="24" t="s">
        <v>45</v>
      </c>
      <c r="F384" s="24">
        <v>3</v>
      </c>
      <c r="G384" s="24" t="s">
        <v>57</v>
      </c>
      <c r="H384" s="24" t="s">
        <v>21</v>
      </c>
      <c r="I384" s="24">
        <v>1</v>
      </c>
      <c r="J384" s="24">
        <v>0</v>
      </c>
      <c r="K384" s="24"/>
      <c r="L384" s="24">
        <v>12</v>
      </c>
      <c r="M384" s="23"/>
      <c r="N384" t="str">
        <f t="shared" si="5"/>
        <v/>
      </c>
    </row>
    <row r="385" spans="1:14" x14ac:dyDescent="0.25">
      <c r="A385" t="s">
        <v>38</v>
      </c>
      <c r="B385" s="18">
        <v>11</v>
      </c>
      <c r="C385" s="6">
        <v>9.375E-2</v>
      </c>
      <c r="D385" s="21">
        <v>10.6</v>
      </c>
      <c r="E385" s="18" t="s">
        <v>35</v>
      </c>
      <c r="F385" s="18">
        <v>2</v>
      </c>
      <c r="G385" s="18" t="s">
        <v>49</v>
      </c>
      <c r="H385" s="18" t="s">
        <v>21</v>
      </c>
      <c r="I385" s="18">
        <v>1</v>
      </c>
      <c r="J385" s="18">
        <v>0</v>
      </c>
      <c r="N385" t="str">
        <f t="shared" si="5"/>
        <v/>
      </c>
    </row>
    <row r="386" spans="1:14" x14ac:dyDescent="0.25">
      <c r="A386" t="s">
        <v>38</v>
      </c>
      <c r="B386" s="18">
        <v>11</v>
      </c>
      <c r="C386" s="6">
        <v>0.104166666666667</v>
      </c>
      <c r="D386" s="21">
        <v>10.6</v>
      </c>
      <c r="E386" s="18" t="s">
        <v>35</v>
      </c>
      <c r="F386" s="18">
        <v>1</v>
      </c>
      <c r="G386" s="18" t="s">
        <v>48</v>
      </c>
      <c r="H386" s="18" t="s">
        <v>21</v>
      </c>
      <c r="I386" s="18">
        <v>1</v>
      </c>
      <c r="J386" s="18">
        <v>0</v>
      </c>
      <c r="N386" t="str">
        <f t="shared" si="5"/>
        <v/>
      </c>
    </row>
    <row r="387" spans="1:14" x14ac:dyDescent="0.25">
      <c r="A387" t="s">
        <v>38</v>
      </c>
      <c r="B387" s="18">
        <v>11</v>
      </c>
      <c r="C387" s="6">
        <v>0.11458333333333399</v>
      </c>
      <c r="D387" s="21">
        <v>10.5</v>
      </c>
      <c r="E387" s="18" t="s">
        <v>34</v>
      </c>
      <c r="F387" s="18">
        <v>1</v>
      </c>
      <c r="G387" s="18">
        <v>1</v>
      </c>
      <c r="H387" s="18" t="s">
        <v>21</v>
      </c>
      <c r="I387" s="18">
        <v>1</v>
      </c>
      <c r="J387" s="18">
        <v>0</v>
      </c>
      <c r="N387" t="str">
        <f t="shared" ref="N387:N450" si="6">IF(AND(I387=10,H387="D"),"ERR1",IF(AND(H387="B",I387=0),"ERR2",IF(J387&gt;I387,"ERR3","")))</f>
        <v/>
      </c>
    </row>
    <row r="388" spans="1:14" x14ac:dyDescent="0.25">
      <c r="A388" s="23" t="s">
        <v>38</v>
      </c>
      <c r="B388" s="24">
        <v>11</v>
      </c>
      <c r="C388" s="25">
        <v>0.125</v>
      </c>
      <c r="D388" s="26">
        <v>10.3</v>
      </c>
      <c r="E388" s="24" t="s">
        <v>34</v>
      </c>
      <c r="F388" s="24">
        <v>1</v>
      </c>
      <c r="G388" s="24">
        <v>1</v>
      </c>
      <c r="H388" s="24" t="s">
        <v>21</v>
      </c>
      <c r="I388" s="24">
        <v>1</v>
      </c>
      <c r="J388" s="24">
        <v>0</v>
      </c>
      <c r="K388" s="24"/>
      <c r="L388" s="24">
        <v>11</v>
      </c>
      <c r="M388" s="23"/>
      <c r="N388" t="str">
        <f t="shared" si="6"/>
        <v/>
      </c>
    </row>
    <row r="389" spans="1:14" x14ac:dyDescent="0.25">
      <c r="A389" t="s">
        <v>38</v>
      </c>
      <c r="B389" s="18">
        <v>11</v>
      </c>
      <c r="C389" s="6">
        <v>0.13541666666666699</v>
      </c>
      <c r="D389" s="21">
        <v>9.9</v>
      </c>
      <c r="E389" s="18" t="s">
        <v>26</v>
      </c>
      <c r="H389" s="18" t="s">
        <v>21</v>
      </c>
      <c r="I389" s="18">
        <v>0</v>
      </c>
      <c r="J389" s="18">
        <v>0</v>
      </c>
      <c r="N389" t="str">
        <f t="shared" si="6"/>
        <v/>
      </c>
    </row>
    <row r="390" spans="1:14" x14ac:dyDescent="0.25">
      <c r="A390" t="s">
        <v>38</v>
      </c>
      <c r="B390" s="18">
        <v>11</v>
      </c>
      <c r="C390" s="6">
        <v>0.14583333333333401</v>
      </c>
      <c r="D390" s="21">
        <v>9.5</v>
      </c>
      <c r="E390" s="18" t="s">
        <v>25</v>
      </c>
      <c r="H390" s="18" t="s">
        <v>21</v>
      </c>
      <c r="I390" s="18">
        <v>0</v>
      </c>
      <c r="J390" s="18">
        <v>0</v>
      </c>
      <c r="N390" t="str">
        <f t="shared" si="6"/>
        <v/>
      </c>
    </row>
    <row r="391" spans="1:14" x14ac:dyDescent="0.25">
      <c r="A391" t="s">
        <v>38</v>
      </c>
      <c r="B391" s="18">
        <v>11</v>
      </c>
      <c r="C391" s="6">
        <v>0.15625</v>
      </c>
      <c r="D391" s="21">
        <v>8.9</v>
      </c>
      <c r="E391" s="18" t="s">
        <v>25</v>
      </c>
      <c r="H391" s="18" t="s">
        <v>21</v>
      </c>
      <c r="I391" s="18">
        <v>0</v>
      </c>
      <c r="J391" s="18">
        <v>0</v>
      </c>
      <c r="N391" t="str">
        <f t="shared" si="6"/>
        <v/>
      </c>
    </row>
    <row r="392" spans="1:14" x14ac:dyDescent="0.25">
      <c r="A392" s="23" t="s">
        <v>38</v>
      </c>
      <c r="B392" s="24">
        <v>11</v>
      </c>
      <c r="C392" s="25">
        <v>0.16666666666666699</v>
      </c>
      <c r="D392" s="26">
        <v>8.1999999999999993</v>
      </c>
      <c r="E392" s="24" t="s">
        <v>24</v>
      </c>
      <c r="F392" s="24"/>
      <c r="G392" s="24"/>
      <c r="H392" s="24" t="s">
        <v>21</v>
      </c>
      <c r="I392" s="24">
        <v>0</v>
      </c>
      <c r="J392" s="24">
        <v>0</v>
      </c>
      <c r="K392" s="24"/>
      <c r="L392" s="24">
        <v>11</v>
      </c>
      <c r="M392" s="23"/>
      <c r="N392" t="str">
        <f t="shared" si="6"/>
        <v/>
      </c>
    </row>
    <row r="393" spans="1:14" x14ac:dyDescent="0.25">
      <c r="A393" t="s">
        <v>38</v>
      </c>
      <c r="B393" s="18">
        <v>11</v>
      </c>
      <c r="C393" s="6">
        <v>0.17708333333333401</v>
      </c>
      <c r="D393" s="21">
        <v>7.4</v>
      </c>
      <c r="E393" s="18" t="s">
        <v>24</v>
      </c>
      <c r="H393" s="18" t="s">
        <v>21</v>
      </c>
      <c r="I393" s="18">
        <v>0</v>
      </c>
      <c r="J393" s="18">
        <v>0</v>
      </c>
      <c r="N393" t="str">
        <f t="shared" si="6"/>
        <v/>
      </c>
    </row>
    <row r="394" spans="1:14" x14ac:dyDescent="0.25">
      <c r="A394" t="s">
        <v>38</v>
      </c>
      <c r="B394" s="18">
        <v>11</v>
      </c>
      <c r="C394" s="6">
        <v>0.1875</v>
      </c>
      <c r="D394" s="21">
        <v>6.4</v>
      </c>
      <c r="E394" s="18" t="s">
        <v>24</v>
      </c>
      <c r="H394" s="18" t="s">
        <v>21</v>
      </c>
      <c r="I394" s="18">
        <v>0</v>
      </c>
      <c r="J394" s="18">
        <v>0</v>
      </c>
      <c r="K394" s="18">
        <v>750</v>
      </c>
      <c r="N394" t="str">
        <f t="shared" si="6"/>
        <v/>
      </c>
    </row>
    <row r="395" spans="1:14" x14ac:dyDescent="0.25">
      <c r="D395" s="21"/>
      <c r="N395" t="str">
        <f t="shared" si="6"/>
        <v/>
      </c>
    </row>
    <row r="396" spans="1:14" x14ac:dyDescent="0.25">
      <c r="A396" t="s">
        <v>38</v>
      </c>
      <c r="B396" s="18">
        <v>12</v>
      </c>
      <c r="C396" s="6">
        <v>1.0416666666666666E-2</v>
      </c>
      <c r="D396" s="21">
        <v>6.1</v>
      </c>
      <c r="E396" s="18" t="s">
        <v>24</v>
      </c>
      <c r="H396" s="18" t="s">
        <v>21</v>
      </c>
      <c r="I396" s="18">
        <v>0</v>
      </c>
      <c r="J396" s="18">
        <v>0</v>
      </c>
      <c r="K396" s="18">
        <v>750</v>
      </c>
      <c r="N396" t="str">
        <f t="shared" si="6"/>
        <v/>
      </c>
    </row>
    <row r="397" spans="1:14" x14ac:dyDescent="0.25">
      <c r="A397" t="s">
        <v>38</v>
      </c>
      <c r="B397" s="18">
        <v>12</v>
      </c>
      <c r="C397" s="6">
        <v>2.0833333333333332E-2</v>
      </c>
      <c r="D397" s="21">
        <v>7.1</v>
      </c>
      <c r="E397" s="18" t="s">
        <v>24</v>
      </c>
      <c r="H397" s="18" t="s">
        <v>21</v>
      </c>
      <c r="I397" s="18">
        <v>0</v>
      </c>
      <c r="J397" s="18">
        <v>0</v>
      </c>
      <c r="N397" t="str">
        <f t="shared" si="6"/>
        <v/>
      </c>
    </row>
    <row r="398" spans="1:14" x14ac:dyDescent="0.25">
      <c r="A398" t="s">
        <v>38</v>
      </c>
      <c r="B398" s="18">
        <v>12</v>
      </c>
      <c r="C398" s="6">
        <v>3.125E-2</v>
      </c>
      <c r="D398" s="21">
        <v>8</v>
      </c>
      <c r="E398" s="18" t="s">
        <v>24</v>
      </c>
      <c r="H398" s="18" t="s">
        <v>21</v>
      </c>
      <c r="I398" s="18">
        <v>0</v>
      </c>
      <c r="J398" s="18">
        <v>0</v>
      </c>
      <c r="N398" t="str">
        <f t="shared" si="6"/>
        <v/>
      </c>
    </row>
    <row r="399" spans="1:14" x14ac:dyDescent="0.25">
      <c r="A399" s="23" t="s">
        <v>38</v>
      </c>
      <c r="B399" s="24">
        <v>12</v>
      </c>
      <c r="C399" s="25">
        <v>4.1666666666666699E-2</v>
      </c>
      <c r="D399" s="26">
        <v>8.6999999999999993</v>
      </c>
      <c r="E399" s="24" t="s">
        <v>24</v>
      </c>
      <c r="F399" s="24"/>
      <c r="G399" s="24"/>
      <c r="H399" s="24" t="s">
        <v>21</v>
      </c>
      <c r="I399" s="24">
        <v>0</v>
      </c>
      <c r="J399" s="24">
        <v>0</v>
      </c>
      <c r="K399" s="24"/>
      <c r="L399" s="24">
        <v>14.5</v>
      </c>
      <c r="M399" s="23"/>
      <c r="N399" t="str">
        <f t="shared" si="6"/>
        <v/>
      </c>
    </row>
    <row r="400" spans="1:14" x14ac:dyDescent="0.25">
      <c r="A400" t="s">
        <v>38</v>
      </c>
      <c r="B400" s="18">
        <v>12</v>
      </c>
      <c r="C400" s="6">
        <v>5.2083333333333398E-2</v>
      </c>
      <c r="D400" s="21">
        <v>9.4</v>
      </c>
      <c r="E400" s="18" t="s">
        <v>24</v>
      </c>
      <c r="H400" s="18" t="s">
        <v>21</v>
      </c>
      <c r="I400" s="18">
        <v>0</v>
      </c>
      <c r="J400" s="18">
        <v>0</v>
      </c>
      <c r="N400" t="str">
        <f t="shared" si="6"/>
        <v/>
      </c>
    </row>
    <row r="401" spans="1:14" x14ac:dyDescent="0.25">
      <c r="A401" t="s">
        <v>38</v>
      </c>
      <c r="B401" s="18">
        <v>12</v>
      </c>
      <c r="C401" s="6">
        <v>6.25E-2</v>
      </c>
      <c r="D401" s="21">
        <v>9.9</v>
      </c>
      <c r="E401" s="18" t="s">
        <v>24</v>
      </c>
      <c r="H401" s="18" t="s">
        <v>21</v>
      </c>
      <c r="I401" s="18">
        <v>0</v>
      </c>
      <c r="J401" s="18">
        <v>0</v>
      </c>
      <c r="N401" t="str">
        <f t="shared" si="6"/>
        <v/>
      </c>
    </row>
    <row r="402" spans="1:14" x14ac:dyDescent="0.25">
      <c r="A402" t="s">
        <v>38</v>
      </c>
      <c r="B402" s="18">
        <v>12</v>
      </c>
      <c r="C402" s="6">
        <v>7.2916666666666699E-2</v>
      </c>
      <c r="D402" s="21">
        <v>10.3</v>
      </c>
      <c r="E402" s="18" t="s">
        <v>24</v>
      </c>
      <c r="H402" s="18" t="s">
        <v>21</v>
      </c>
      <c r="I402" s="18">
        <v>0</v>
      </c>
      <c r="J402" s="18">
        <v>0</v>
      </c>
      <c r="N402" t="str">
        <f t="shared" si="6"/>
        <v/>
      </c>
    </row>
    <row r="403" spans="1:14" x14ac:dyDescent="0.25">
      <c r="A403" s="23" t="s">
        <v>38</v>
      </c>
      <c r="B403" s="24">
        <v>12</v>
      </c>
      <c r="C403" s="25">
        <v>8.3333333333333398E-2</v>
      </c>
      <c r="D403" s="26">
        <v>10.6</v>
      </c>
      <c r="E403" s="24" t="s">
        <v>24</v>
      </c>
      <c r="F403" s="24"/>
      <c r="G403" s="24"/>
      <c r="H403" s="24" t="s">
        <v>21</v>
      </c>
      <c r="I403" s="24">
        <v>0</v>
      </c>
      <c r="J403" s="24">
        <v>0</v>
      </c>
      <c r="K403" s="24"/>
      <c r="L403" s="24">
        <v>15</v>
      </c>
      <c r="M403" s="23"/>
      <c r="N403" t="str">
        <f t="shared" si="6"/>
        <v/>
      </c>
    </row>
    <row r="404" spans="1:14" x14ac:dyDescent="0.25">
      <c r="A404" t="s">
        <v>38</v>
      </c>
      <c r="B404" s="18">
        <v>12</v>
      </c>
      <c r="C404" s="6">
        <v>9.375E-2</v>
      </c>
      <c r="D404" s="21">
        <v>10.7</v>
      </c>
      <c r="E404" s="18" t="s">
        <v>24</v>
      </c>
      <c r="H404" s="18" t="s">
        <v>21</v>
      </c>
      <c r="I404" s="18">
        <v>0</v>
      </c>
      <c r="J404" s="18">
        <v>0</v>
      </c>
      <c r="N404" t="str">
        <f t="shared" si="6"/>
        <v/>
      </c>
    </row>
    <row r="405" spans="1:14" x14ac:dyDescent="0.25">
      <c r="A405" t="s">
        <v>38</v>
      </c>
      <c r="B405" s="18">
        <v>12</v>
      </c>
      <c r="C405" s="6">
        <v>0.104166666666667</v>
      </c>
      <c r="D405" s="21">
        <v>10.7</v>
      </c>
      <c r="E405" s="18" t="s">
        <v>24</v>
      </c>
      <c r="H405" s="18" t="s">
        <v>21</v>
      </c>
      <c r="I405" s="18">
        <v>0</v>
      </c>
      <c r="J405" s="18">
        <v>0</v>
      </c>
      <c r="N405" t="str">
        <f t="shared" si="6"/>
        <v/>
      </c>
    </row>
    <row r="406" spans="1:14" x14ac:dyDescent="0.25">
      <c r="A406" t="s">
        <v>38</v>
      </c>
      <c r="B406" s="18">
        <v>12</v>
      </c>
      <c r="C406" s="6">
        <v>0.11458333333333399</v>
      </c>
      <c r="D406" s="21">
        <v>10.6</v>
      </c>
      <c r="E406" s="18" t="s">
        <v>24</v>
      </c>
      <c r="H406" s="18" t="s">
        <v>21</v>
      </c>
      <c r="I406" s="18">
        <v>0</v>
      </c>
      <c r="J406" s="18">
        <v>0</v>
      </c>
      <c r="N406" t="str">
        <f t="shared" si="6"/>
        <v/>
      </c>
    </row>
    <row r="407" spans="1:14" x14ac:dyDescent="0.25">
      <c r="A407" s="23" t="s">
        <v>38</v>
      </c>
      <c r="B407" s="24">
        <v>12</v>
      </c>
      <c r="C407" s="25">
        <v>0.125</v>
      </c>
      <c r="D407" s="26">
        <v>10.4</v>
      </c>
      <c r="E407" s="24" t="s">
        <v>24</v>
      </c>
      <c r="F407" s="24"/>
      <c r="G407" s="24"/>
      <c r="H407" s="24" t="s">
        <v>21</v>
      </c>
      <c r="I407" s="24">
        <v>0</v>
      </c>
      <c r="J407" s="24">
        <v>0</v>
      </c>
      <c r="K407" s="24"/>
      <c r="L407" s="24">
        <v>15</v>
      </c>
      <c r="M407" s="23"/>
      <c r="N407" t="str">
        <f t="shared" si="6"/>
        <v/>
      </c>
    </row>
    <row r="408" spans="1:14" x14ac:dyDescent="0.25">
      <c r="A408" t="s">
        <v>38</v>
      </c>
      <c r="B408" s="18">
        <v>12</v>
      </c>
      <c r="C408" s="6">
        <v>0.13541666666666699</v>
      </c>
      <c r="D408" s="21">
        <v>10.1</v>
      </c>
      <c r="E408" s="18" t="s">
        <v>24</v>
      </c>
      <c r="H408" s="18" t="s">
        <v>21</v>
      </c>
      <c r="I408" s="18">
        <v>0</v>
      </c>
      <c r="J408" s="18">
        <v>0</v>
      </c>
      <c r="N408" t="str">
        <f t="shared" si="6"/>
        <v/>
      </c>
    </row>
    <row r="409" spans="1:14" x14ac:dyDescent="0.25">
      <c r="A409" t="s">
        <v>38</v>
      </c>
      <c r="B409" s="18">
        <v>12</v>
      </c>
      <c r="C409" s="6">
        <v>0.14583333333333401</v>
      </c>
      <c r="D409" s="21">
        <v>9.6</v>
      </c>
      <c r="E409" s="18" t="s">
        <v>24</v>
      </c>
      <c r="H409" s="18" t="s">
        <v>21</v>
      </c>
      <c r="I409" s="18">
        <v>0</v>
      </c>
      <c r="J409" s="18">
        <v>0</v>
      </c>
      <c r="N409" t="str">
        <f t="shared" si="6"/>
        <v/>
      </c>
    </row>
    <row r="410" spans="1:14" x14ac:dyDescent="0.25">
      <c r="A410" t="s">
        <v>38</v>
      </c>
      <c r="B410" s="18">
        <v>12</v>
      </c>
      <c r="C410" s="6">
        <v>0.15625</v>
      </c>
      <c r="D410" s="21">
        <v>9</v>
      </c>
      <c r="E410" s="18" t="s">
        <v>24</v>
      </c>
      <c r="H410" s="18" t="s">
        <v>21</v>
      </c>
      <c r="I410" s="18">
        <v>0</v>
      </c>
      <c r="J410" s="18">
        <v>0</v>
      </c>
      <c r="N410" t="str">
        <f t="shared" si="6"/>
        <v/>
      </c>
    </row>
    <row r="411" spans="1:14" x14ac:dyDescent="0.25">
      <c r="A411" s="23" t="s">
        <v>38</v>
      </c>
      <c r="B411" s="24">
        <v>12</v>
      </c>
      <c r="C411" s="25">
        <v>0.16666666666666699</v>
      </c>
      <c r="D411" s="26">
        <v>8.3000000000000007</v>
      </c>
      <c r="E411" s="24" t="s">
        <v>24</v>
      </c>
      <c r="F411" s="24"/>
      <c r="G411" s="24"/>
      <c r="H411" s="24" t="s">
        <v>21</v>
      </c>
      <c r="I411" s="24">
        <v>0</v>
      </c>
      <c r="J411" s="24">
        <v>0</v>
      </c>
      <c r="K411" s="24"/>
      <c r="L411" s="24">
        <v>14</v>
      </c>
      <c r="M411" s="23"/>
      <c r="N411" t="str">
        <f t="shared" si="6"/>
        <v/>
      </c>
    </row>
    <row r="412" spans="1:14" x14ac:dyDescent="0.25">
      <c r="A412" t="s">
        <v>38</v>
      </c>
      <c r="B412" s="18">
        <v>12</v>
      </c>
      <c r="C412" s="6">
        <v>0.17708333333333401</v>
      </c>
      <c r="D412" s="21">
        <v>7.5</v>
      </c>
      <c r="E412" s="18" t="s">
        <v>24</v>
      </c>
      <c r="H412" s="18" t="s">
        <v>21</v>
      </c>
      <c r="I412" s="18">
        <v>0</v>
      </c>
      <c r="J412" s="18">
        <v>0</v>
      </c>
      <c r="N412" t="str">
        <f t="shared" si="6"/>
        <v/>
      </c>
    </row>
    <row r="413" spans="1:14" x14ac:dyDescent="0.25">
      <c r="A413" t="s">
        <v>38</v>
      </c>
      <c r="B413" s="18">
        <v>12</v>
      </c>
      <c r="C413" s="6">
        <v>0.1875</v>
      </c>
      <c r="D413" s="21">
        <v>6.6</v>
      </c>
      <c r="E413" s="18" t="s">
        <v>24</v>
      </c>
      <c r="H413" s="18" t="s">
        <v>21</v>
      </c>
      <c r="I413" s="18">
        <v>0</v>
      </c>
      <c r="J413" s="18">
        <v>0</v>
      </c>
      <c r="K413" s="18">
        <v>749</v>
      </c>
      <c r="N413" t="str">
        <f t="shared" si="6"/>
        <v/>
      </c>
    </row>
    <row r="414" spans="1:14" x14ac:dyDescent="0.25">
      <c r="D414" s="21"/>
      <c r="N414" t="str">
        <f t="shared" si="6"/>
        <v/>
      </c>
    </row>
    <row r="415" spans="1:14" x14ac:dyDescent="0.25">
      <c r="A415" t="s">
        <v>38</v>
      </c>
      <c r="B415" s="18">
        <v>13</v>
      </c>
      <c r="C415" s="6">
        <v>1.0416666666666666E-2</v>
      </c>
      <c r="D415" s="21">
        <v>6.3</v>
      </c>
      <c r="E415" s="18" t="s">
        <v>25</v>
      </c>
      <c r="H415" s="18" t="s">
        <v>27</v>
      </c>
      <c r="I415" s="18">
        <v>2</v>
      </c>
      <c r="J415" s="18">
        <v>0</v>
      </c>
      <c r="K415" s="18">
        <v>747</v>
      </c>
      <c r="N415" t="str">
        <f t="shared" si="6"/>
        <v/>
      </c>
    </row>
    <row r="416" spans="1:14" x14ac:dyDescent="0.25">
      <c r="A416" t="s">
        <v>38</v>
      </c>
      <c r="B416" s="18">
        <v>13</v>
      </c>
      <c r="C416" s="6">
        <v>2.0833333333333332E-2</v>
      </c>
      <c r="D416" s="21">
        <v>7.2</v>
      </c>
      <c r="E416" s="18" t="s">
        <v>25</v>
      </c>
      <c r="H416" s="18" t="s">
        <v>27</v>
      </c>
      <c r="I416" s="18">
        <v>2</v>
      </c>
      <c r="J416" s="18">
        <v>0</v>
      </c>
      <c r="N416" t="str">
        <f t="shared" si="6"/>
        <v/>
      </c>
    </row>
    <row r="417" spans="1:14" x14ac:dyDescent="0.25">
      <c r="A417" t="s">
        <v>38</v>
      </c>
      <c r="B417" s="18">
        <v>13</v>
      </c>
      <c r="C417" s="6">
        <v>3.125E-2</v>
      </c>
      <c r="D417" s="21">
        <v>8.1</v>
      </c>
      <c r="E417" s="18" t="s">
        <v>25</v>
      </c>
      <c r="H417" s="18" t="s">
        <v>27</v>
      </c>
      <c r="I417" s="18">
        <v>2</v>
      </c>
      <c r="J417" s="18">
        <v>0</v>
      </c>
      <c r="N417" t="str">
        <f t="shared" si="6"/>
        <v/>
      </c>
    </row>
    <row r="418" spans="1:14" x14ac:dyDescent="0.25">
      <c r="A418" s="23" t="s">
        <v>38</v>
      </c>
      <c r="B418" s="24">
        <v>13</v>
      </c>
      <c r="C418" s="25">
        <v>4.1666666666666699E-2</v>
      </c>
      <c r="D418" s="26">
        <v>8.9</v>
      </c>
      <c r="E418" s="24" t="s">
        <v>25</v>
      </c>
      <c r="F418" s="24"/>
      <c r="G418" s="24"/>
      <c r="H418" s="24" t="s">
        <v>27</v>
      </c>
      <c r="I418" s="24">
        <v>2</v>
      </c>
      <c r="J418" s="24">
        <v>0</v>
      </c>
      <c r="K418" s="24"/>
      <c r="L418" s="24">
        <v>19</v>
      </c>
      <c r="M418" s="23"/>
      <c r="N418" t="str">
        <f t="shared" si="6"/>
        <v/>
      </c>
    </row>
    <row r="419" spans="1:14" x14ac:dyDescent="0.25">
      <c r="A419" t="s">
        <v>38</v>
      </c>
      <c r="B419" s="18">
        <v>13</v>
      </c>
      <c r="C419" s="6">
        <v>5.2083333333333398E-2</v>
      </c>
      <c r="D419" s="21">
        <v>9.5</v>
      </c>
      <c r="E419" s="18" t="s">
        <v>25</v>
      </c>
      <c r="H419" s="18" t="s">
        <v>21</v>
      </c>
      <c r="I419" s="18">
        <v>2</v>
      </c>
      <c r="J419" s="18">
        <v>0</v>
      </c>
      <c r="N419" t="str">
        <f t="shared" si="6"/>
        <v/>
      </c>
    </row>
    <row r="420" spans="1:14" x14ac:dyDescent="0.25">
      <c r="A420" t="s">
        <v>38</v>
      </c>
      <c r="B420" s="18">
        <v>13</v>
      </c>
      <c r="C420" s="6">
        <v>6.25E-2</v>
      </c>
      <c r="D420" s="21">
        <v>10</v>
      </c>
      <c r="E420" s="18" t="s">
        <v>25</v>
      </c>
      <c r="H420" s="18" t="s">
        <v>21</v>
      </c>
      <c r="I420" s="18">
        <v>2</v>
      </c>
      <c r="J420" s="18">
        <v>0</v>
      </c>
      <c r="N420" t="str">
        <f t="shared" si="6"/>
        <v/>
      </c>
    </row>
    <row r="421" spans="1:14" x14ac:dyDescent="0.25">
      <c r="A421" t="s">
        <v>38</v>
      </c>
      <c r="B421" s="18">
        <v>13</v>
      </c>
      <c r="C421" s="6">
        <v>7.2916666666666699E-2</v>
      </c>
      <c r="D421" s="21">
        <v>10.4</v>
      </c>
      <c r="E421" s="18" t="s">
        <v>25</v>
      </c>
      <c r="H421" s="18" t="s">
        <v>21</v>
      </c>
      <c r="I421" s="18">
        <v>3</v>
      </c>
      <c r="J421" s="18">
        <v>1</v>
      </c>
      <c r="M421" t="s">
        <v>189</v>
      </c>
      <c r="N421" t="str">
        <f t="shared" si="6"/>
        <v/>
      </c>
    </row>
    <row r="422" spans="1:14" x14ac:dyDescent="0.25">
      <c r="A422" s="23" t="s">
        <v>38</v>
      </c>
      <c r="B422" s="24">
        <v>13</v>
      </c>
      <c r="C422" s="25">
        <v>8.3333333333333398E-2</v>
      </c>
      <c r="D422" s="26">
        <v>10.7</v>
      </c>
      <c r="E422" s="24" t="s">
        <v>25</v>
      </c>
      <c r="F422" s="24"/>
      <c r="G422" s="24"/>
      <c r="H422" s="24" t="s">
        <v>27</v>
      </c>
      <c r="I422" s="24">
        <v>4</v>
      </c>
      <c r="J422" s="24">
        <v>1</v>
      </c>
      <c r="K422" s="24"/>
      <c r="L422" s="24">
        <v>19.5</v>
      </c>
      <c r="M422" s="23"/>
      <c r="N422" t="str">
        <f t="shared" si="6"/>
        <v/>
      </c>
    </row>
    <row r="423" spans="1:14" x14ac:dyDescent="0.25">
      <c r="A423" t="s">
        <v>38</v>
      </c>
      <c r="B423" s="18">
        <v>13</v>
      </c>
      <c r="C423" s="6">
        <v>9.375E-2</v>
      </c>
      <c r="D423" s="21">
        <v>10.9</v>
      </c>
      <c r="E423" s="18" t="s">
        <v>25</v>
      </c>
      <c r="H423" s="18" t="s">
        <v>29</v>
      </c>
      <c r="I423" s="18">
        <v>8</v>
      </c>
      <c r="J423" s="18">
        <v>3</v>
      </c>
      <c r="N423" t="str">
        <f t="shared" si="6"/>
        <v/>
      </c>
    </row>
    <row r="424" spans="1:14" x14ac:dyDescent="0.25">
      <c r="A424" t="s">
        <v>38</v>
      </c>
      <c r="B424" s="18">
        <v>13</v>
      </c>
      <c r="C424" s="6">
        <v>0.104166666666667</v>
      </c>
      <c r="D424" s="21">
        <v>10.9</v>
      </c>
      <c r="E424" s="4" t="s">
        <v>185</v>
      </c>
      <c r="H424" s="18" t="s">
        <v>31</v>
      </c>
      <c r="I424" s="18">
        <v>9</v>
      </c>
      <c r="J424" s="18">
        <v>5</v>
      </c>
      <c r="N424" t="str">
        <f t="shared" si="6"/>
        <v/>
      </c>
    </row>
    <row r="425" spans="1:14" ht="17.25" x14ac:dyDescent="0.25">
      <c r="A425" t="s">
        <v>38</v>
      </c>
      <c r="B425" s="18">
        <v>13</v>
      </c>
      <c r="C425" s="6">
        <v>0.11458333333333399</v>
      </c>
      <c r="D425" s="21">
        <v>10.8</v>
      </c>
      <c r="E425" s="4" t="s">
        <v>185</v>
      </c>
      <c r="H425" s="18" t="s">
        <v>31</v>
      </c>
      <c r="I425" s="18">
        <v>9</v>
      </c>
      <c r="J425" s="18">
        <v>7</v>
      </c>
      <c r="M425" t="s">
        <v>190</v>
      </c>
      <c r="N425" t="str">
        <f t="shared" si="6"/>
        <v/>
      </c>
    </row>
    <row r="426" spans="1:14" ht="17.25" x14ac:dyDescent="0.25">
      <c r="A426" s="23" t="s">
        <v>38</v>
      </c>
      <c r="B426" s="24">
        <v>13</v>
      </c>
      <c r="C426" s="25">
        <v>0.125</v>
      </c>
      <c r="D426" s="26">
        <v>10.6</v>
      </c>
      <c r="E426" s="27" t="s">
        <v>185</v>
      </c>
      <c r="F426" s="24"/>
      <c r="G426" s="24"/>
      <c r="H426" s="24" t="s">
        <v>31</v>
      </c>
      <c r="I426" s="24">
        <v>9</v>
      </c>
      <c r="J426" s="24">
        <v>10</v>
      </c>
      <c r="K426" s="24"/>
      <c r="L426" s="24"/>
      <c r="M426" s="23" t="s">
        <v>191</v>
      </c>
      <c r="N426" t="str">
        <f t="shared" si="6"/>
        <v>ERR3</v>
      </c>
    </row>
    <row r="427" spans="1:14" x14ac:dyDescent="0.25">
      <c r="A427" t="s">
        <v>38</v>
      </c>
      <c r="B427" s="18">
        <v>13</v>
      </c>
      <c r="C427" s="6">
        <v>0.13541666666666699</v>
      </c>
      <c r="D427" s="21">
        <v>10.199999999999999</v>
      </c>
      <c r="E427" s="4" t="s">
        <v>185</v>
      </c>
      <c r="H427" s="18" t="s">
        <v>31</v>
      </c>
      <c r="I427" s="18">
        <v>9</v>
      </c>
      <c r="J427" s="18">
        <v>10</v>
      </c>
      <c r="N427" t="str">
        <f t="shared" si="6"/>
        <v>ERR3</v>
      </c>
    </row>
    <row r="428" spans="1:14" x14ac:dyDescent="0.25">
      <c r="A428" t="s">
        <v>38</v>
      </c>
      <c r="B428" s="18">
        <v>13</v>
      </c>
      <c r="C428" s="6">
        <v>0.14583333333333401</v>
      </c>
      <c r="D428" s="21">
        <v>9.8000000000000007</v>
      </c>
      <c r="E428" s="4" t="s">
        <v>185</v>
      </c>
      <c r="H428" s="18" t="s">
        <v>31</v>
      </c>
      <c r="I428" s="18">
        <v>9</v>
      </c>
      <c r="J428" s="18">
        <v>9</v>
      </c>
      <c r="N428" t="str">
        <f t="shared" si="6"/>
        <v/>
      </c>
    </row>
    <row r="429" spans="1:14" x14ac:dyDescent="0.25">
      <c r="A429" t="s">
        <v>38</v>
      </c>
      <c r="B429" s="18">
        <v>13</v>
      </c>
      <c r="C429" s="6">
        <v>0.15625</v>
      </c>
      <c r="D429" s="21">
        <v>9.1999999999999993</v>
      </c>
      <c r="E429" s="4" t="s">
        <v>185</v>
      </c>
      <c r="H429" s="18" t="s">
        <v>29</v>
      </c>
      <c r="I429" s="18">
        <v>9</v>
      </c>
      <c r="J429" s="18">
        <v>9</v>
      </c>
      <c r="N429" t="str">
        <f t="shared" si="6"/>
        <v/>
      </c>
    </row>
    <row r="430" spans="1:14" x14ac:dyDescent="0.25">
      <c r="A430" s="23" t="s">
        <v>38</v>
      </c>
      <c r="B430" s="24">
        <v>13</v>
      </c>
      <c r="C430" s="25">
        <v>0.16666666666666699</v>
      </c>
      <c r="D430" s="26">
        <v>8.5</v>
      </c>
      <c r="E430" s="24" t="s">
        <v>26</v>
      </c>
      <c r="F430" s="24"/>
      <c r="G430" s="24"/>
      <c r="H430" s="24" t="s">
        <v>29</v>
      </c>
      <c r="I430" s="24">
        <v>9</v>
      </c>
      <c r="J430" s="24">
        <v>9</v>
      </c>
      <c r="K430" s="24"/>
      <c r="L430" s="24"/>
      <c r="M430" s="23"/>
      <c r="N430" t="str">
        <f t="shared" si="6"/>
        <v/>
      </c>
    </row>
    <row r="431" spans="1:14" x14ac:dyDescent="0.25">
      <c r="A431" t="s">
        <v>38</v>
      </c>
      <c r="B431" s="18">
        <v>13</v>
      </c>
      <c r="C431" s="6">
        <v>0.17708333333333401</v>
      </c>
      <c r="D431" s="21">
        <v>7.6</v>
      </c>
      <c r="E431" s="18" t="s">
        <v>26</v>
      </c>
      <c r="H431" s="18" t="s">
        <v>29</v>
      </c>
      <c r="I431" s="18">
        <v>10</v>
      </c>
      <c r="J431" s="18">
        <v>9</v>
      </c>
      <c r="N431" t="str">
        <f t="shared" si="6"/>
        <v>ERR1</v>
      </c>
    </row>
    <row r="432" spans="1:14" x14ac:dyDescent="0.25">
      <c r="A432" t="s">
        <v>38</v>
      </c>
      <c r="B432" s="18">
        <v>13</v>
      </c>
      <c r="C432" s="6">
        <v>0.1875</v>
      </c>
      <c r="D432" s="21">
        <v>6.7</v>
      </c>
      <c r="E432" s="18" t="s">
        <v>26</v>
      </c>
      <c r="H432" s="18" t="s">
        <v>29</v>
      </c>
      <c r="I432" s="18">
        <v>9</v>
      </c>
      <c r="J432" s="18">
        <v>8</v>
      </c>
      <c r="N432" t="str">
        <f t="shared" si="6"/>
        <v/>
      </c>
    </row>
    <row r="433" spans="1:14" x14ac:dyDescent="0.25">
      <c r="A433" t="s">
        <v>38</v>
      </c>
      <c r="B433" s="18">
        <v>13</v>
      </c>
      <c r="C433" s="6">
        <v>0.19791666666666699</v>
      </c>
      <c r="D433" s="21">
        <v>5.7</v>
      </c>
      <c r="E433" s="18" t="s">
        <v>26</v>
      </c>
      <c r="H433" s="18" t="s">
        <v>29</v>
      </c>
      <c r="I433" s="18">
        <v>9</v>
      </c>
      <c r="J433" s="18">
        <v>7</v>
      </c>
      <c r="K433" s="18">
        <v>746</v>
      </c>
      <c r="M433" s="9"/>
      <c r="N433" t="str">
        <f t="shared" si="6"/>
        <v/>
      </c>
    </row>
    <row r="434" spans="1:14" x14ac:dyDescent="0.25">
      <c r="D434" s="21"/>
      <c r="N434" t="str">
        <f t="shared" si="6"/>
        <v/>
      </c>
    </row>
    <row r="435" spans="1:14" x14ac:dyDescent="0.25">
      <c r="A435" t="s">
        <v>38</v>
      </c>
      <c r="B435" s="18">
        <v>14</v>
      </c>
      <c r="C435" s="6">
        <v>1.0416666666666666E-2</v>
      </c>
      <c r="D435" s="21">
        <v>6.4</v>
      </c>
      <c r="E435" s="4" t="s">
        <v>185</v>
      </c>
      <c r="H435" s="18" t="s">
        <v>31</v>
      </c>
      <c r="I435" s="18">
        <v>10</v>
      </c>
      <c r="J435" s="18">
        <v>8</v>
      </c>
      <c r="K435" s="18">
        <v>745.5</v>
      </c>
      <c r="N435" t="str">
        <f t="shared" si="6"/>
        <v/>
      </c>
    </row>
    <row r="436" spans="1:14" x14ac:dyDescent="0.25">
      <c r="A436" t="s">
        <v>38</v>
      </c>
      <c r="B436" s="18">
        <v>14</v>
      </c>
      <c r="C436" s="6">
        <v>2.0833333333333332E-2</v>
      </c>
      <c r="D436" s="21">
        <v>7.4</v>
      </c>
      <c r="E436" s="4" t="s">
        <v>185</v>
      </c>
      <c r="H436" s="18" t="s">
        <v>31</v>
      </c>
      <c r="I436" s="18">
        <v>10</v>
      </c>
      <c r="J436" s="18">
        <v>6</v>
      </c>
      <c r="N436" t="str">
        <f t="shared" si="6"/>
        <v/>
      </c>
    </row>
    <row r="437" spans="1:14" x14ac:dyDescent="0.25">
      <c r="A437" t="s">
        <v>38</v>
      </c>
      <c r="B437" s="18">
        <v>14</v>
      </c>
      <c r="C437" s="6">
        <v>3.125E-2</v>
      </c>
      <c r="D437" s="21">
        <v>8.3000000000000007</v>
      </c>
      <c r="E437" s="4" t="s">
        <v>185</v>
      </c>
      <c r="H437" s="18" t="s">
        <v>31</v>
      </c>
      <c r="I437" s="18">
        <v>10</v>
      </c>
      <c r="J437" s="18">
        <v>5</v>
      </c>
      <c r="N437" t="str">
        <f t="shared" si="6"/>
        <v/>
      </c>
    </row>
    <row r="438" spans="1:14" x14ac:dyDescent="0.25">
      <c r="A438" s="23" t="s">
        <v>38</v>
      </c>
      <c r="B438" s="24">
        <v>14</v>
      </c>
      <c r="C438" s="25">
        <v>4.1666666666666699E-2</v>
      </c>
      <c r="D438" s="26">
        <v>9</v>
      </c>
      <c r="E438" s="27" t="s">
        <v>185</v>
      </c>
      <c r="F438" s="24"/>
      <c r="G438" s="24"/>
      <c r="H438" s="24" t="s">
        <v>31</v>
      </c>
      <c r="I438" s="24">
        <v>10</v>
      </c>
      <c r="J438" s="24">
        <v>5</v>
      </c>
      <c r="K438" s="24"/>
      <c r="L438" s="24">
        <v>20</v>
      </c>
      <c r="M438" s="23"/>
      <c r="N438" t="str">
        <f t="shared" si="6"/>
        <v/>
      </c>
    </row>
    <row r="439" spans="1:14" x14ac:dyDescent="0.25">
      <c r="A439" t="s">
        <v>38</v>
      </c>
      <c r="B439" s="18">
        <v>14</v>
      </c>
      <c r="C439" s="6">
        <v>5.2083333333333398E-2</v>
      </c>
      <c r="D439" s="21">
        <v>9.6999999999999993</v>
      </c>
      <c r="E439" s="4" t="s">
        <v>185</v>
      </c>
      <c r="H439" s="18" t="s">
        <v>31</v>
      </c>
      <c r="I439" s="18">
        <v>10</v>
      </c>
      <c r="J439" s="18">
        <v>5</v>
      </c>
      <c r="N439" t="str">
        <f t="shared" si="6"/>
        <v/>
      </c>
    </row>
    <row r="440" spans="1:14" x14ac:dyDescent="0.25">
      <c r="A440" t="s">
        <v>38</v>
      </c>
      <c r="B440" s="18">
        <v>14</v>
      </c>
      <c r="C440" s="6">
        <v>6.25E-2</v>
      </c>
      <c r="D440" s="21">
        <v>10.199999999999999</v>
      </c>
      <c r="E440" s="4" t="s">
        <v>185</v>
      </c>
      <c r="H440" s="18" t="s">
        <v>31</v>
      </c>
      <c r="I440" s="18">
        <v>10</v>
      </c>
      <c r="J440" s="18">
        <v>6</v>
      </c>
      <c r="N440" t="str">
        <f t="shared" si="6"/>
        <v/>
      </c>
    </row>
    <row r="441" spans="1:14" x14ac:dyDescent="0.25">
      <c r="A441" t="s">
        <v>38</v>
      </c>
      <c r="B441" s="18">
        <v>14</v>
      </c>
      <c r="C441" s="6">
        <v>7.2916666666666699E-2</v>
      </c>
      <c r="D441" s="21">
        <v>10.6</v>
      </c>
      <c r="E441" s="4" t="s">
        <v>185</v>
      </c>
      <c r="H441" s="18" t="s">
        <v>31</v>
      </c>
      <c r="I441" s="18">
        <v>10</v>
      </c>
      <c r="J441" s="18">
        <v>8</v>
      </c>
      <c r="N441" t="str">
        <f t="shared" si="6"/>
        <v/>
      </c>
    </row>
    <row r="442" spans="1:14" x14ac:dyDescent="0.25">
      <c r="A442" s="23" t="s">
        <v>38</v>
      </c>
      <c r="B442" s="24">
        <v>14</v>
      </c>
      <c r="C442" s="25">
        <v>8.3333333333333398E-2</v>
      </c>
      <c r="D442" s="26">
        <v>10.9</v>
      </c>
      <c r="E442" s="27" t="s">
        <v>185</v>
      </c>
      <c r="F442" s="24"/>
      <c r="G442" s="24"/>
      <c r="H442" s="24" t="s">
        <v>31</v>
      </c>
      <c r="I442" s="24">
        <v>10</v>
      </c>
      <c r="J442" s="24">
        <v>10</v>
      </c>
      <c r="K442" s="24"/>
      <c r="L442" s="24">
        <v>19</v>
      </c>
      <c r="M442" s="23"/>
      <c r="N442" t="str">
        <f t="shared" si="6"/>
        <v/>
      </c>
    </row>
    <row r="443" spans="1:14" x14ac:dyDescent="0.25">
      <c r="A443" t="s">
        <v>38</v>
      </c>
      <c r="B443" s="18">
        <v>14</v>
      </c>
      <c r="C443" s="6">
        <v>9.375E-2</v>
      </c>
      <c r="D443" s="21">
        <v>11</v>
      </c>
      <c r="E443" s="4" t="s">
        <v>185</v>
      </c>
      <c r="H443" s="18" t="s">
        <v>31</v>
      </c>
      <c r="I443" s="18">
        <v>10</v>
      </c>
      <c r="J443" s="18">
        <v>10</v>
      </c>
      <c r="N443" t="str">
        <f t="shared" si="6"/>
        <v/>
      </c>
    </row>
    <row r="444" spans="1:14" x14ac:dyDescent="0.25">
      <c r="A444" t="s">
        <v>38</v>
      </c>
      <c r="B444" s="18">
        <v>14</v>
      </c>
      <c r="C444" s="6">
        <v>0.104166666666667</v>
      </c>
      <c r="D444" s="21">
        <v>11</v>
      </c>
      <c r="E444" s="4" t="s">
        <v>185</v>
      </c>
      <c r="H444" s="18" t="s">
        <v>31</v>
      </c>
      <c r="I444" s="18">
        <v>10</v>
      </c>
      <c r="J444" s="18">
        <v>10</v>
      </c>
      <c r="N444" t="str">
        <f t="shared" si="6"/>
        <v/>
      </c>
    </row>
    <row r="445" spans="1:14" x14ac:dyDescent="0.25">
      <c r="A445" t="s">
        <v>38</v>
      </c>
      <c r="B445" s="18">
        <v>14</v>
      </c>
      <c r="C445" s="6">
        <v>0.11458333333333399</v>
      </c>
      <c r="D445" s="21">
        <v>10.9</v>
      </c>
      <c r="E445" s="4" t="s">
        <v>185</v>
      </c>
      <c r="H445" s="18" t="s">
        <v>31</v>
      </c>
      <c r="I445" s="18">
        <v>10</v>
      </c>
      <c r="J445" s="18">
        <v>9</v>
      </c>
      <c r="N445" t="str">
        <f t="shared" si="6"/>
        <v/>
      </c>
    </row>
    <row r="446" spans="1:14" x14ac:dyDescent="0.25">
      <c r="A446" s="23" t="s">
        <v>38</v>
      </c>
      <c r="B446" s="24">
        <v>14</v>
      </c>
      <c r="C446" s="25">
        <v>0.125</v>
      </c>
      <c r="D446" s="26">
        <v>10.7</v>
      </c>
      <c r="E446" s="24" t="s">
        <v>26</v>
      </c>
      <c r="F446" s="24"/>
      <c r="G446" s="24"/>
      <c r="H446" s="24" t="s">
        <v>29</v>
      </c>
      <c r="I446" s="24">
        <v>9</v>
      </c>
      <c r="J446" s="24">
        <v>7</v>
      </c>
      <c r="K446" s="24"/>
      <c r="L446" s="24">
        <v>18.5</v>
      </c>
      <c r="M446" s="23"/>
      <c r="N446" t="str">
        <f t="shared" si="6"/>
        <v/>
      </c>
    </row>
    <row r="447" spans="1:14" x14ac:dyDescent="0.25">
      <c r="A447" t="s">
        <v>38</v>
      </c>
      <c r="B447" s="18">
        <v>14</v>
      </c>
      <c r="C447" s="6">
        <v>0.13541666666666699</v>
      </c>
      <c r="D447" s="21">
        <v>10.4</v>
      </c>
      <c r="E447" s="18" t="s">
        <v>26</v>
      </c>
      <c r="H447" s="18" t="s">
        <v>29</v>
      </c>
      <c r="I447" s="18">
        <v>9</v>
      </c>
      <c r="J447" s="18">
        <v>7</v>
      </c>
      <c r="N447" t="str">
        <f t="shared" si="6"/>
        <v/>
      </c>
    </row>
    <row r="448" spans="1:14" x14ac:dyDescent="0.25">
      <c r="A448" t="s">
        <v>38</v>
      </c>
      <c r="B448" s="18">
        <v>14</v>
      </c>
      <c r="C448" s="6">
        <v>0.14583333333333401</v>
      </c>
      <c r="D448" s="21">
        <v>9.9</v>
      </c>
      <c r="E448" s="18" t="s">
        <v>26</v>
      </c>
      <c r="H448" s="18" t="s">
        <v>29</v>
      </c>
      <c r="I448" s="18">
        <v>9</v>
      </c>
      <c r="J448" s="18">
        <v>6</v>
      </c>
      <c r="N448" t="str">
        <f t="shared" si="6"/>
        <v/>
      </c>
    </row>
    <row r="449" spans="1:14" x14ac:dyDescent="0.25">
      <c r="A449" t="s">
        <v>38</v>
      </c>
      <c r="B449" s="18">
        <v>14</v>
      </c>
      <c r="C449" s="6">
        <v>0.15625</v>
      </c>
      <c r="D449" s="21">
        <v>9.3000000000000007</v>
      </c>
      <c r="E449" s="18" t="s">
        <v>26</v>
      </c>
      <c r="H449" s="18" t="s">
        <v>29</v>
      </c>
      <c r="I449" s="18">
        <v>8</v>
      </c>
      <c r="J449" s="18">
        <v>5</v>
      </c>
      <c r="N449" t="str">
        <f t="shared" si="6"/>
        <v/>
      </c>
    </row>
    <row r="450" spans="1:14" x14ac:dyDescent="0.25">
      <c r="A450" s="23" t="s">
        <v>38</v>
      </c>
      <c r="B450" s="24">
        <v>14</v>
      </c>
      <c r="C450" s="25">
        <v>0.16666666666666699</v>
      </c>
      <c r="D450" s="26">
        <v>8.6</v>
      </c>
      <c r="E450" s="24" t="s">
        <v>26</v>
      </c>
      <c r="F450" s="24"/>
      <c r="G450" s="24"/>
      <c r="H450" s="24" t="s">
        <v>29</v>
      </c>
      <c r="I450" s="24">
        <v>8</v>
      </c>
      <c r="J450" s="24">
        <v>5</v>
      </c>
      <c r="K450" s="24"/>
      <c r="L450" s="24">
        <v>18</v>
      </c>
      <c r="M450" s="23"/>
      <c r="N450" t="str">
        <f t="shared" si="6"/>
        <v/>
      </c>
    </row>
    <row r="451" spans="1:14" x14ac:dyDescent="0.25">
      <c r="A451" t="s">
        <v>38</v>
      </c>
      <c r="B451" s="18">
        <v>14</v>
      </c>
      <c r="C451" s="6">
        <v>0.17708333333333401</v>
      </c>
      <c r="D451" s="21">
        <v>7.8</v>
      </c>
      <c r="E451" s="18" t="s">
        <v>26</v>
      </c>
      <c r="H451" s="18" t="s">
        <v>29</v>
      </c>
      <c r="I451" s="18">
        <v>7</v>
      </c>
      <c r="J451" s="18">
        <v>4</v>
      </c>
      <c r="N451" t="str">
        <f t="shared" ref="N451:N514" si="7">IF(AND(I451=10,H451="D"),"ERR1",IF(AND(H451="B",I451=0),"ERR2",IF(J451&gt;I451,"ERR3","")))</f>
        <v/>
      </c>
    </row>
    <row r="452" spans="1:14" x14ac:dyDescent="0.25">
      <c r="A452" t="s">
        <v>38</v>
      </c>
      <c r="B452" s="18">
        <v>14</v>
      </c>
      <c r="C452" s="6">
        <v>0.1875</v>
      </c>
      <c r="D452" s="21">
        <v>6.9</v>
      </c>
      <c r="E452" s="18" t="s">
        <v>26</v>
      </c>
      <c r="H452" s="18" t="s">
        <v>29</v>
      </c>
      <c r="I452" s="18">
        <v>7</v>
      </c>
      <c r="J452" s="18">
        <v>3</v>
      </c>
      <c r="N452" t="str">
        <f t="shared" si="7"/>
        <v/>
      </c>
    </row>
    <row r="453" spans="1:14" x14ac:dyDescent="0.25">
      <c r="A453" t="s">
        <v>38</v>
      </c>
      <c r="B453" s="18">
        <v>14</v>
      </c>
      <c r="C453" s="6">
        <v>0.19791666666666699</v>
      </c>
      <c r="D453" s="21">
        <v>5.9</v>
      </c>
      <c r="E453" s="18" t="s">
        <v>26</v>
      </c>
      <c r="H453" s="18" t="s">
        <v>29</v>
      </c>
      <c r="I453" s="18">
        <v>6</v>
      </c>
      <c r="J453" s="18">
        <v>3</v>
      </c>
      <c r="K453" s="18">
        <v>746</v>
      </c>
      <c r="N453" t="str">
        <f t="shared" si="7"/>
        <v/>
      </c>
    </row>
    <row r="454" spans="1:14" x14ac:dyDescent="0.25">
      <c r="D454" s="21"/>
      <c r="N454" t="str">
        <f t="shared" si="7"/>
        <v/>
      </c>
    </row>
    <row r="455" spans="1:14" x14ac:dyDescent="0.25">
      <c r="A455" t="s">
        <v>38</v>
      </c>
      <c r="B455" s="18">
        <v>15</v>
      </c>
      <c r="C455" s="6">
        <v>1.0416666666666666E-2</v>
      </c>
      <c r="D455" s="21">
        <v>6.5</v>
      </c>
      <c r="E455" s="18" t="s">
        <v>24</v>
      </c>
      <c r="H455" s="18" t="s">
        <v>21</v>
      </c>
      <c r="I455" s="18">
        <v>1</v>
      </c>
      <c r="J455" s="18">
        <v>0</v>
      </c>
      <c r="K455" s="18">
        <v>746.5</v>
      </c>
      <c r="L455" s="18">
        <v>19</v>
      </c>
      <c r="N455" t="str">
        <f t="shared" si="7"/>
        <v/>
      </c>
    </row>
    <row r="456" spans="1:14" x14ac:dyDescent="0.25">
      <c r="A456" t="s">
        <v>38</v>
      </c>
      <c r="B456" s="18">
        <v>15</v>
      </c>
      <c r="C456" s="6">
        <v>2.0833333333333332E-2</v>
      </c>
      <c r="D456" s="21">
        <v>7.5</v>
      </c>
      <c r="E456" s="18" t="s">
        <v>24</v>
      </c>
      <c r="H456" s="18" t="s">
        <v>27</v>
      </c>
      <c r="I456" s="18">
        <v>2</v>
      </c>
      <c r="J456" s="18">
        <v>0</v>
      </c>
      <c r="N456" t="str">
        <f t="shared" si="7"/>
        <v/>
      </c>
    </row>
    <row r="457" spans="1:14" x14ac:dyDescent="0.25">
      <c r="A457" t="s">
        <v>38</v>
      </c>
      <c r="B457" s="18">
        <v>15</v>
      </c>
      <c r="C457" s="6">
        <v>3.125E-2</v>
      </c>
      <c r="D457" s="21">
        <v>8.4</v>
      </c>
      <c r="E457" s="18" t="s">
        <v>24</v>
      </c>
      <c r="H457" s="18" t="s">
        <v>21</v>
      </c>
      <c r="I457" s="18">
        <v>1</v>
      </c>
      <c r="J457" s="18">
        <v>0</v>
      </c>
      <c r="N457" t="str">
        <f t="shared" si="7"/>
        <v/>
      </c>
    </row>
    <row r="458" spans="1:14" x14ac:dyDescent="0.25">
      <c r="A458" s="23" t="s">
        <v>38</v>
      </c>
      <c r="B458" s="24">
        <v>15</v>
      </c>
      <c r="C458" s="25">
        <v>4.1666666666666699E-2</v>
      </c>
      <c r="D458" s="26">
        <v>9.1999999999999993</v>
      </c>
      <c r="E458" s="24" t="s">
        <v>24</v>
      </c>
      <c r="F458" s="24"/>
      <c r="G458" s="24"/>
      <c r="H458" s="24" t="s">
        <v>21</v>
      </c>
      <c r="I458" s="24">
        <v>0</v>
      </c>
      <c r="J458" s="24">
        <v>0</v>
      </c>
      <c r="K458" s="24"/>
      <c r="L458" s="24">
        <v>18.5</v>
      </c>
      <c r="M458" s="23"/>
      <c r="N458" t="str">
        <f t="shared" si="7"/>
        <v/>
      </c>
    </row>
    <row r="459" spans="1:14" x14ac:dyDescent="0.25">
      <c r="A459" t="s">
        <v>38</v>
      </c>
      <c r="B459" s="18">
        <v>15</v>
      </c>
      <c r="C459" s="6">
        <v>5.2083333333333398E-2</v>
      </c>
      <c r="D459" s="21">
        <v>9.8000000000000007</v>
      </c>
      <c r="E459" s="18" t="s">
        <v>24</v>
      </c>
      <c r="H459" s="18" t="s">
        <v>21</v>
      </c>
      <c r="I459" s="18">
        <v>0</v>
      </c>
      <c r="J459" s="18">
        <v>0</v>
      </c>
      <c r="N459" t="str">
        <f t="shared" si="7"/>
        <v/>
      </c>
    </row>
    <row r="460" spans="1:14" x14ac:dyDescent="0.25">
      <c r="A460" t="s">
        <v>38</v>
      </c>
      <c r="B460" s="18">
        <v>15</v>
      </c>
      <c r="C460" s="6">
        <v>6.25E-2</v>
      </c>
      <c r="D460" s="21">
        <v>10.3</v>
      </c>
      <c r="E460" s="18" t="s">
        <v>24</v>
      </c>
      <c r="H460" s="18" t="s">
        <v>21</v>
      </c>
      <c r="I460" s="18">
        <v>0</v>
      </c>
      <c r="J460" s="18">
        <v>0</v>
      </c>
      <c r="N460" t="str">
        <f t="shared" si="7"/>
        <v/>
      </c>
    </row>
    <row r="461" spans="1:14" x14ac:dyDescent="0.25">
      <c r="A461" t="s">
        <v>38</v>
      </c>
      <c r="B461" s="18">
        <v>15</v>
      </c>
      <c r="C461" s="6">
        <v>7.2916666666666699E-2</v>
      </c>
      <c r="D461" s="21">
        <v>10.7</v>
      </c>
      <c r="E461" s="18" t="s">
        <v>24</v>
      </c>
      <c r="H461" s="18" t="s">
        <v>21</v>
      </c>
      <c r="I461" s="18">
        <v>0</v>
      </c>
      <c r="J461" s="18">
        <v>0</v>
      </c>
      <c r="N461" t="str">
        <f t="shared" si="7"/>
        <v/>
      </c>
    </row>
    <row r="462" spans="1:14" x14ac:dyDescent="0.25">
      <c r="A462" s="23" t="s">
        <v>38</v>
      </c>
      <c r="B462" s="24">
        <v>15</v>
      </c>
      <c r="C462" s="25">
        <v>8.3333333333333398E-2</v>
      </c>
      <c r="D462" s="26">
        <v>11</v>
      </c>
      <c r="E462" s="24" t="s">
        <v>24</v>
      </c>
      <c r="F462" s="24"/>
      <c r="G462" s="24"/>
      <c r="H462" s="24" t="s">
        <v>21</v>
      </c>
      <c r="I462" s="24">
        <v>0</v>
      </c>
      <c r="J462" s="24">
        <v>0</v>
      </c>
      <c r="K462" s="24"/>
      <c r="L462" s="24">
        <v>17</v>
      </c>
      <c r="M462" s="23"/>
      <c r="N462" t="str">
        <f t="shared" si="7"/>
        <v/>
      </c>
    </row>
    <row r="463" spans="1:14" x14ac:dyDescent="0.25">
      <c r="A463" t="s">
        <v>38</v>
      </c>
      <c r="B463" s="18">
        <v>15</v>
      </c>
      <c r="C463" s="6">
        <v>9.375E-2</v>
      </c>
      <c r="D463" s="21">
        <v>11.1</v>
      </c>
      <c r="E463" s="18" t="s">
        <v>24</v>
      </c>
      <c r="H463" s="18" t="s">
        <v>21</v>
      </c>
      <c r="I463" s="18">
        <v>0</v>
      </c>
      <c r="J463" s="18">
        <v>0</v>
      </c>
      <c r="N463" t="str">
        <f t="shared" si="7"/>
        <v/>
      </c>
    </row>
    <row r="464" spans="1:14" x14ac:dyDescent="0.25">
      <c r="A464" t="s">
        <v>38</v>
      </c>
      <c r="B464" s="18">
        <v>15</v>
      </c>
      <c r="C464" s="6">
        <v>0.104166666666667</v>
      </c>
      <c r="D464" s="21">
        <v>11.2</v>
      </c>
      <c r="E464" s="18" t="s">
        <v>24</v>
      </c>
      <c r="H464" s="18" t="s">
        <v>21</v>
      </c>
      <c r="I464" s="18">
        <v>0</v>
      </c>
      <c r="J464" s="18">
        <v>0</v>
      </c>
      <c r="N464" t="str">
        <f t="shared" si="7"/>
        <v/>
      </c>
    </row>
    <row r="465" spans="1:14" x14ac:dyDescent="0.25">
      <c r="A465" t="s">
        <v>38</v>
      </c>
      <c r="B465" s="18">
        <v>15</v>
      </c>
      <c r="C465" s="6">
        <v>0.11458333333333399</v>
      </c>
      <c r="D465" s="21">
        <v>11.1</v>
      </c>
      <c r="E465" s="18" t="s">
        <v>24</v>
      </c>
      <c r="H465" s="18" t="s">
        <v>21</v>
      </c>
      <c r="I465" s="18">
        <v>0</v>
      </c>
      <c r="J465" s="18">
        <v>0</v>
      </c>
      <c r="N465" t="str">
        <f t="shared" si="7"/>
        <v/>
      </c>
    </row>
    <row r="466" spans="1:14" x14ac:dyDescent="0.25">
      <c r="A466" s="23" t="s">
        <v>38</v>
      </c>
      <c r="B466" s="24">
        <v>15</v>
      </c>
      <c r="C466" s="25">
        <v>0.125</v>
      </c>
      <c r="D466" s="26">
        <v>10.8</v>
      </c>
      <c r="E466" s="24" t="s">
        <v>24</v>
      </c>
      <c r="F466" s="24"/>
      <c r="G466" s="24"/>
      <c r="H466" s="24" t="s">
        <v>21</v>
      </c>
      <c r="I466" s="24">
        <v>0</v>
      </c>
      <c r="J466" s="24">
        <v>0</v>
      </c>
      <c r="K466" s="24"/>
      <c r="L466" s="24">
        <v>16</v>
      </c>
      <c r="M466" s="23"/>
      <c r="N466" t="str">
        <f t="shared" si="7"/>
        <v/>
      </c>
    </row>
    <row r="467" spans="1:14" x14ac:dyDescent="0.25">
      <c r="A467" t="s">
        <v>38</v>
      </c>
      <c r="B467" s="18">
        <v>15</v>
      </c>
      <c r="C467" s="6">
        <v>0.13541666666666699</v>
      </c>
      <c r="D467" s="21">
        <v>10.5</v>
      </c>
      <c r="E467" s="18" t="s">
        <v>24</v>
      </c>
      <c r="H467" s="18" t="s">
        <v>21</v>
      </c>
      <c r="I467" s="18">
        <v>0</v>
      </c>
      <c r="J467" s="18">
        <v>0</v>
      </c>
      <c r="N467" t="str">
        <f t="shared" si="7"/>
        <v/>
      </c>
    </row>
    <row r="468" spans="1:14" x14ac:dyDescent="0.25">
      <c r="A468" t="s">
        <v>38</v>
      </c>
      <c r="B468" s="18">
        <v>15</v>
      </c>
      <c r="C468" s="6">
        <v>0.14583333333333401</v>
      </c>
      <c r="D468" s="21">
        <v>10</v>
      </c>
      <c r="E468" s="18" t="s">
        <v>24</v>
      </c>
      <c r="H468" s="18" t="s">
        <v>21</v>
      </c>
      <c r="I468" s="18">
        <v>0</v>
      </c>
      <c r="J468" s="18">
        <v>0</v>
      </c>
      <c r="N468" t="str">
        <f t="shared" si="7"/>
        <v/>
      </c>
    </row>
    <row r="469" spans="1:14" x14ac:dyDescent="0.25">
      <c r="A469" t="s">
        <v>38</v>
      </c>
      <c r="B469" s="18">
        <v>15</v>
      </c>
      <c r="C469" s="6">
        <v>0.15625</v>
      </c>
      <c r="D469" s="21">
        <v>9.5</v>
      </c>
      <c r="E469" s="18" t="s">
        <v>24</v>
      </c>
      <c r="H469" s="18" t="s">
        <v>21</v>
      </c>
      <c r="I469" s="18">
        <v>0</v>
      </c>
      <c r="J469" s="18">
        <v>0</v>
      </c>
      <c r="N469" t="str">
        <f t="shared" si="7"/>
        <v/>
      </c>
    </row>
    <row r="470" spans="1:14" x14ac:dyDescent="0.25">
      <c r="A470" s="23" t="s">
        <v>38</v>
      </c>
      <c r="B470" s="24">
        <v>15</v>
      </c>
      <c r="C470" s="25">
        <v>0.16666666666666699</v>
      </c>
      <c r="D470" s="26">
        <v>8.6999999999999993</v>
      </c>
      <c r="E470" s="24" t="s">
        <v>24</v>
      </c>
      <c r="F470" s="24"/>
      <c r="G470" s="24"/>
      <c r="H470" s="24" t="s">
        <v>21</v>
      </c>
      <c r="I470" s="24">
        <v>0</v>
      </c>
      <c r="J470" s="24">
        <v>0</v>
      </c>
      <c r="K470" s="24"/>
      <c r="L470" s="24">
        <v>15</v>
      </c>
      <c r="M470" s="23"/>
      <c r="N470" t="str">
        <f t="shared" si="7"/>
        <v/>
      </c>
    </row>
    <row r="471" spans="1:14" x14ac:dyDescent="0.25">
      <c r="A471" t="s">
        <v>38</v>
      </c>
      <c r="B471" s="18">
        <v>15</v>
      </c>
      <c r="C471" s="6">
        <v>0.17708333333333401</v>
      </c>
      <c r="D471" s="21">
        <v>7.9</v>
      </c>
      <c r="E471" s="18" t="s">
        <v>24</v>
      </c>
      <c r="H471" s="18" t="s">
        <v>21</v>
      </c>
      <c r="I471" s="18">
        <v>0</v>
      </c>
      <c r="J471" s="18">
        <v>0</v>
      </c>
      <c r="N471" t="str">
        <f t="shared" si="7"/>
        <v/>
      </c>
    </row>
    <row r="472" spans="1:14" x14ac:dyDescent="0.25">
      <c r="A472" t="s">
        <v>38</v>
      </c>
      <c r="B472" s="18">
        <v>15</v>
      </c>
      <c r="C472" s="6">
        <v>0.1875</v>
      </c>
      <c r="D472" s="21">
        <v>7</v>
      </c>
      <c r="E472" s="18" t="s">
        <v>24</v>
      </c>
      <c r="H472" s="18" t="s">
        <v>21</v>
      </c>
      <c r="I472" s="18">
        <v>0</v>
      </c>
      <c r="J472" s="18">
        <v>0</v>
      </c>
      <c r="N472" t="str">
        <f t="shared" si="7"/>
        <v/>
      </c>
    </row>
    <row r="473" spans="1:14" x14ac:dyDescent="0.25">
      <c r="A473" t="s">
        <v>38</v>
      </c>
      <c r="B473" s="18">
        <v>15</v>
      </c>
      <c r="C473" s="6">
        <v>0.19791666666666699</v>
      </c>
      <c r="D473" s="21">
        <v>6</v>
      </c>
      <c r="E473" s="18" t="s">
        <v>24</v>
      </c>
      <c r="H473" s="18" t="s">
        <v>21</v>
      </c>
      <c r="I473" s="18">
        <v>0</v>
      </c>
      <c r="J473" s="18">
        <v>0</v>
      </c>
      <c r="K473" s="18">
        <v>747</v>
      </c>
      <c r="L473" s="18">
        <v>14.5</v>
      </c>
      <c r="N473" t="str">
        <f t="shared" si="7"/>
        <v/>
      </c>
    </row>
    <row r="474" spans="1:14" x14ac:dyDescent="0.25">
      <c r="D474" s="21"/>
      <c r="N474" t="str">
        <f t="shared" si="7"/>
        <v/>
      </c>
    </row>
    <row r="475" spans="1:14" x14ac:dyDescent="0.25">
      <c r="A475" s="23" t="s">
        <v>38</v>
      </c>
      <c r="B475" s="24">
        <v>16</v>
      </c>
      <c r="C475" s="25">
        <v>0</v>
      </c>
      <c r="D475" s="26">
        <v>5.6</v>
      </c>
      <c r="E475" s="24" t="s">
        <v>24</v>
      </c>
      <c r="F475" s="24"/>
      <c r="G475" s="24"/>
      <c r="H475" s="24" t="s">
        <v>21</v>
      </c>
      <c r="I475" s="24">
        <v>0</v>
      </c>
      <c r="J475" s="24">
        <v>0</v>
      </c>
      <c r="K475" s="24">
        <v>748</v>
      </c>
      <c r="L475" s="24">
        <v>14</v>
      </c>
      <c r="M475" s="23"/>
      <c r="N475" t="str">
        <f t="shared" si="7"/>
        <v/>
      </c>
    </row>
    <row r="476" spans="1:14" x14ac:dyDescent="0.25">
      <c r="A476" t="s">
        <v>38</v>
      </c>
      <c r="B476" s="18">
        <v>16</v>
      </c>
      <c r="C476" s="6">
        <v>1.0416666666666666E-2</v>
      </c>
      <c r="D476" s="21">
        <v>6.7</v>
      </c>
      <c r="E476" s="18" t="s">
        <v>24</v>
      </c>
      <c r="H476" s="18" t="s">
        <v>21</v>
      </c>
      <c r="I476" s="18">
        <v>0</v>
      </c>
      <c r="J476" s="18">
        <v>0</v>
      </c>
      <c r="N476" t="str">
        <f t="shared" si="7"/>
        <v/>
      </c>
    </row>
    <row r="477" spans="1:14" x14ac:dyDescent="0.25">
      <c r="A477" t="s">
        <v>38</v>
      </c>
      <c r="B477" s="18">
        <v>16</v>
      </c>
      <c r="C477" s="6">
        <v>2.0833333333333332E-2</v>
      </c>
      <c r="D477" s="21">
        <v>7.7</v>
      </c>
      <c r="E477" s="18" t="s">
        <v>24</v>
      </c>
      <c r="H477" s="18" t="s">
        <v>21</v>
      </c>
      <c r="I477" s="18">
        <v>0</v>
      </c>
      <c r="J477" s="18">
        <v>0</v>
      </c>
      <c r="N477" t="str">
        <f t="shared" si="7"/>
        <v/>
      </c>
    </row>
    <row r="478" spans="1:14" x14ac:dyDescent="0.25">
      <c r="A478" t="s">
        <v>38</v>
      </c>
      <c r="B478" s="18">
        <v>16</v>
      </c>
      <c r="C478" s="6">
        <v>3.125E-2</v>
      </c>
      <c r="D478" s="21">
        <v>8.5</v>
      </c>
      <c r="E478" s="18" t="s">
        <v>24</v>
      </c>
      <c r="H478" s="18" t="s">
        <v>21</v>
      </c>
      <c r="I478" s="18">
        <v>0</v>
      </c>
      <c r="J478" s="18">
        <v>0</v>
      </c>
      <c r="N478" t="str">
        <f t="shared" si="7"/>
        <v/>
      </c>
    </row>
    <row r="479" spans="1:14" x14ac:dyDescent="0.25">
      <c r="A479" s="23" t="s">
        <v>38</v>
      </c>
      <c r="B479" s="24">
        <v>16</v>
      </c>
      <c r="C479" s="25">
        <v>4.1666666666666699E-2</v>
      </c>
      <c r="D479" s="26">
        <v>9.3000000000000007</v>
      </c>
      <c r="E479" s="24" t="s">
        <v>24</v>
      </c>
      <c r="F479" s="24"/>
      <c r="G479" s="24"/>
      <c r="H479" s="24" t="s">
        <v>21</v>
      </c>
      <c r="I479" s="24">
        <v>0</v>
      </c>
      <c r="J479" s="24">
        <v>0</v>
      </c>
      <c r="K479" s="24"/>
      <c r="L479" s="24">
        <v>13.5</v>
      </c>
      <c r="M479" s="23"/>
      <c r="N479" t="str">
        <f t="shared" si="7"/>
        <v/>
      </c>
    </row>
    <row r="480" spans="1:14" x14ac:dyDescent="0.25">
      <c r="A480" t="s">
        <v>38</v>
      </c>
      <c r="B480" s="18">
        <v>16</v>
      </c>
      <c r="C480" s="6">
        <v>5.2083333333333398E-2</v>
      </c>
      <c r="D480" s="21">
        <v>10</v>
      </c>
      <c r="E480" s="18" t="s">
        <v>24</v>
      </c>
      <c r="H480" s="18" t="s">
        <v>21</v>
      </c>
      <c r="I480" s="18">
        <v>0</v>
      </c>
      <c r="J480" s="18">
        <v>0</v>
      </c>
      <c r="N480" t="str">
        <f t="shared" si="7"/>
        <v/>
      </c>
    </row>
    <row r="481" spans="1:14" x14ac:dyDescent="0.25">
      <c r="A481" t="s">
        <v>38</v>
      </c>
      <c r="B481" s="18">
        <v>16</v>
      </c>
      <c r="C481" s="6">
        <v>6.25E-2</v>
      </c>
      <c r="D481" s="21">
        <v>10.5</v>
      </c>
      <c r="E481" s="18" t="s">
        <v>24</v>
      </c>
      <c r="H481" s="18" t="s">
        <v>21</v>
      </c>
      <c r="I481" s="18">
        <v>0</v>
      </c>
      <c r="J481" s="18">
        <v>0</v>
      </c>
      <c r="N481" t="str">
        <f t="shared" si="7"/>
        <v/>
      </c>
    </row>
    <row r="482" spans="1:14" x14ac:dyDescent="0.25">
      <c r="A482" t="s">
        <v>38</v>
      </c>
      <c r="B482" s="18">
        <v>16</v>
      </c>
      <c r="C482" s="6">
        <v>7.2916666666666699E-2</v>
      </c>
      <c r="D482" s="21">
        <v>10.9</v>
      </c>
      <c r="E482" s="18" t="s">
        <v>24</v>
      </c>
      <c r="H482" s="18" t="s">
        <v>21</v>
      </c>
      <c r="I482" s="18">
        <v>0</v>
      </c>
      <c r="J482" s="18">
        <v>0</v>
      </c>
      <c r="N482" t="str">
        <f t="shared" si="7"/>
        <v/>
      </c>
    </row>
    <row r="483" spans="1:14" x14ac:dyDescent="0.25">
      <c r="A483" s="23" t="s">
        <v>38</v>
      </c>
      <c r="B483" s="24">
        <v>16</v>
      </c>
      <c r="C483" s="25">
        <v>8.3333333333333398E-2</v>
      </c>
      <c r="D483" s="26">
        <v>11.2</v>
      </c>
      <c r="E483" s="24" t="s">
        <v>24</v>
      </c>
      <c r="F483" s="24"/>
      <c r="G483" s="24"/>
      <c r="H483" s="24" t="s">
        <v>21</v>
      </c>
      <c r="I483" s="24">
        <v>0</v>
      </c>
      <c r="J483" s="24">
        <v>0</v>
      </c>
      <c r="K483" s="24"/>
      <c r="L483" s="24">
        <v>14</v>
      </c>
      <c r="M483" s="23"/>
      <c r="N483" t="str">
        <f t="shared" si="7"/>
        <v/>
      </c>
    </row>
    <row r="484" spans="1:14" x14ac:dyDescent="0.25">
      <c r="A484" t="s">
        <v>38</v>
      </c>
      <c r="B484" s="18">
        <v>16</v>
      </c>
      <c r="C484" s="6">
        <v>9.375E-2</v>
      </c>
      <c r="D484" s="21">
        <v>11.3</v>
      </c>
      <c r="E484" s="18" t="s">
        <v>24</v>
      </c>
      <c r="H484" s="18" t="s">
        <v>21</v>
      </c>
      <c r="I484" s="18">
        <v>0</v>
      </c>
      <c r="J484" s="18">
        <v>0</v>
      </c>
      <c r="N484" t="str">
        <f t="shared" si="7"/>
        <v/>
      </c>
    </row>
    <row r="485" spans="1:14" x14ac:dyDescent="0.25">
      <c r="A485" t="s">
        <v>38</v>
      </c>
      <c r="B485" s="18">
        <v>16</v>
      </c>
      <c r="C485" s="6">
        <v>0.104166666666667</v>
      </c>
      <c r="D485" s="21">
        <v>11.4</v>
      </c>
      <c r="E485" s="18" t="s">
        <v>24</v>
      </c>
      <c r="H485" s="18" t="s">
        <v>21</v>
      </c>
      <c r="I485" s="18">
        <v>0</v>
      </c>
      <c r="J485" s="18">
        <v>0</v>
      </c>
      <c r="N485" t="str">
        <f t="shared" si="7"/>
        <v/>
      </c>
    </row>
    <row r="486" spans="1:14" x14ac:dyDescent="0.25">
      <c r="A486" t="s">
        <v>38</v>
      </c>
      <c r="B486" s="18">
        <v>16</v>
      </c>
      <c r="C486" s="6">
        <v>0.11458333333333399</v>
      </c>
      <c r="D486" s="21">
        <v>11.3</v>
      </c>
      <c r="E486" s="18" t="s">
        <v>24</v>
      </c>
      <c r="H486" s="18" t="s">
        <v>21</v>
      </c>
      <c r="I486" s="18">
        <v>0</v>
      </c>
      <c r="J486" s="18">
        <v>0</v>
      </c>
      <c r="N486" t="str">
        <f t="shared" si="7"/>
        <v/>
      </c>
    </row>
    <row r="487" spans="1:14" x14ac:dyDescent="0.25">
      <c r="A487" s="23" t="s">
        <v>38</v>
      </c>
      <c r="B487" s="24">
        <v>16</v>
      </c>
      <c r="C487" s="25">
        <v>0.125</v>
      </c>
      <c r="D487" s="26">
        <v>11</v>
      </c>
      <c r="E487" s="24" t="s">
        <v>24</v>
      </c>
      <c r="F487" s="24"/>
      <c r="G487" s="24"/>
      <c r="H487" s="24" t="s">
        <v>21</v>
      </c>
      <c r="I487" s="24">
        <v>0</v>
      </c>
      <c r="J487" s="24">
        <v>0</v>
      </c>
      <c r="K487" s="24"/>
      <c r="L487" s="24">
        <v>14</v>
      </c>
      <c r="M487" s="23"/>
      <c r="N487" t="str">
        <f t="shared" si="7"/>
        <v/>
      </c>
    </row>
    <row r="488" spans="1:14" x14ac:dyDescent="0.25">
      <c r="A488" t="s">
        <v>38</v>
      </c>
      <c r="B488" s="18">
        <v>16</v>
      </c>
      <c r="C488" s="6">
        <v>0.13541666666666699</v>
      </c>
      <c r="D488" s="21">
        <v>10.7</v>
      </c>
      <c r="E488" s="18" t="s">
        <v>24</v>
      </c>
      <c r="H488" s="18" t="s">
        <v>21</v>
      </c>
      <c r="I488" s="18">
        <v>0</v>
      </c>
      <c r="J488" s="18">
        <v>0</v>
      </c>
      <c r="N488" t="str">
        <f t="shared" si="7"/>
        <v/>
      </c>
    </row>
    <row r="489" spans="1:14" x14ac:dyDescent="0.25">
      <c r="A489" t="s">
        <v>38</v>
      </c>
      <c r="B489" s="18">
        <v>16</v>
      </c>
      <c r="C489" s="6">
        <v>0.14583333333333401</v>
      </c>
      <c r="D489" s="21">
        <v>10.199999999999999</v>
      </c>
      <c r="E489" s="18" t="s">
        <v>24</v>
      </c>
      <c r="H489" s="18" t="s">
        <v>21</v>
      </c>
      <c r="I489" s="18">
        <v>0</v>
      </c>
      <c r="J489" s="18">
        <v>0</v>
      </c>
      <c r="N489" t="str">
        <f t="shared" si="7"/>
        <v/>
      </c>
    </row>
    <row r="490" spans="1:14" x14ac:dyDescent="0.25">
      <c r="A490" t="s">
        <v>38</v>
      </c>
      <c r="B490" s="18">
        <v>16</v>
      </c>
      <c r="C490" s="6">
        <v>0.15625</v>
      </c>
      <c r="D490" s="21">
        <v>9.6</v>
      </c>
      <c r="E490" s="18" t="s">
        <v>24</v>
      </c>
      <c r="H490" s="18" t="s">
        <v>21</v>
      </c>
      <c r="I490" s="18">
        <v>0</v>
      </c>
      <c r="J490" s="18">
        <v>0</v>
      </c>
      <c r="N490" t="str">
        <f t="shared" si="7"/>
        <v/>
      </c>
    </row>
    <row r="491" spans="1:14" x14ac:dyDescent="0.25">
      <c r="A491" s="23" t="s">
        <v>38</v>
      </c>
      <c r="B491" s="24">
        <v>16</v>
      </c>
      <c r="C491" s="25">
        <v>0.16666666666666699</v>
      </c>
      <c r="D491" s="26">
        <v>8.9</v>
      </c>
      <c r="E491" s="24" t="s">
        <v>24</v>
      </c>
      <c r="F491" s="24"/>
      <c r="G491" s="24"/>
      <c r="H491" s="24" t="s">
        <v>21</v>
      </c>
      <c r="I491" s="24">
        <v>0</v>
      </c>
      <c r="J491" s="24">
        <v>0</v>
      </c>
      <c r="K491" s="24"/>
      <c r="L491" s="24">
        <v>13</v>
      </c>
      <c r="M491" s="23"/>
      <c r="N491" t="str">
        <f t="shared" si="7"/>
        <v/>
      </c>
    </row>
    <row r="492" spans="1:14" x14ac:dyDescent="0.25">
      <c r="A492" t="s">
        <v>38</v>
      </c>
      <c r="B492" s="18">
        <v>16</v>
      </c>
      <c r="C492" s="6">
        <v>0.17708333333333401</v>
      </c>
      <c r="D492" s="21">
        <v>8.1</v>
      </c>
      <c r="E492" s="18" t="s">
        <v>24</v>
      </c>
      <c r="H492" s="18" t="s">
        <v>21</v>
      </c>
      <c r="I492" s="18">
        <v>0</v>
      </c>
      <c r="J492" s="18">
        <v>0</v>
      </c>
      <c r="N492" t="str">
        <f t="shared" si="7"/>
        <v/>
      </c>
    </row>
    <row r="493" spans="1:14" x14ac:dyDescent="0.25">
      <c r="A493" t="s">
        <v>38</v>
      </c>
      <c r="B493" s="18">
        <v>16</v>
      </c>
      <c r="C493" s="6">
        <v>0.1875</v>
      </c>
      <c r="D493" s="21">
        <v>7.2</v>
      </c>
      <c r="E493" s="18" t="s">
        <v>24</v>
      </c>
      <c r="H493" s="18" t="s">
        <v>21</v>
      </c>
      <c r="I493" s="18">
        <v>0</v>
      </c>
      <c r="J493" s="18">
        <v>0</v>
      </c>
      <c r="N493" t="str">
        <f t="shared" si="7"/>
        <v/>
      </c>
    </row>
    <row r="494" spans="1:14" x14ac:dyDescent="0.25">
      <c r="A494" t="s">
        <v>38</v>
      </c>
      <c r="B494" s="18">
        <v>16</v>
      </c>
      <c r="C494" s="6">
        <v>0.19791666666666699</v>
      </c>
      <c r="D494" s="21">
        <v>6.2</v>
      </c>
      <c r="E494" s="18" t="s">
        <v>24</v>
      </c>
      <c r="H494" s="18" t="s">
        <v>21</v>
      </c>
      <c r="I494" s="18">
        <v>0</v>
      </c>
      <c r="J494" s="18">
        <v>0</v>
      </c>
      <c r="K494" s="18">
        <v>748</v>
      </c>
      <c r="N494" t="str">
        <f t="shared" si="7"/>
        <v/>
      </c>
    </row>
    <row r="495" spans="1:14" x14ac:dyDescent="0.25">
      <c r="D495" s="21"/>
      <c r="N495" t="str">
        <f t="shared" si="7"/>
        <v/>
      </c>
    </row>
    <row r="496" spans="1:14" x14ac:dyDescent="0.25">
      <c r="A496" s="23" t="s">
        <v>38</v>
      </c>
      <c r="B496" s="24">
        <v>17</v>
      </c>
      <c r="C496" s="25">
        <v>0</v>
      </c>
      <c r="D496" s="26">
        <v>5.7</v>
      </c>
      <c r="E496" s="24" t="s">
        <v>24</v>
      </c>
      <c r="F496" s="24"/>
      <c r="G496" s="24"/>
      <c r="H496" s="24" t="s">
        <v>21</v>
      </c>
      <c r="I496" s="24">
        <v>0</v>
      </c>
      <c r="J496" s="24">
        <v>0</v>
      </c>
      <c r="K496" s="24">
        <v>749</v>
      </c>
      <c r="L496" s="24">
        <v>19</v>
      </c>
      <c r="M496" s="23"/>
      <c r="N496" t="str">
        <f t="shared" si="7"/>
        <v/>
      </c>
    </row>
    <row r="497" spans="1:14" x14ac:dyDescent="0.25">
      <c r="A497" t="s">
        <v>38</v>
      </c>
      <c r="B497" s="18">
        <v>17</v>
      </c>
      <c r="C497" s="6">
        <v>1.0416666666666666E-2</v>
      </c>
      <c r="D497" s="21">
        <v>6.8</v>
      </c>
      <c r="E497" s="18" t="s">
        <v>24</v>
      </c>
      <c r="H497" s="18" t="s">
        <v>21</v>
      </c>
      <c r="I497" s="18">
        <v>0</v>
      </c>
      <c r="J497" s="18">
        <v>0</v>
      </c>
      <c r="N497" t="str">
        <f t="shared" si="7"/>
        <v/>
      </c>
    </row>
    <row r="498" spans="1:14" x14ac:dyDescent="0.25">
      <c r="A498" t="s">
        <v>38</v>
      </c>
      <c r="B498" s="18">
        <v>17</v>
      </c>
      <c r="C498" s="6">
        <v>2.0833333333333332E-2</v>
      </c>
      <c r="D498" s="21">
        <v>7.7</v>
      </c>
      <c r="E498" s="18" t="s">
        <v>24</v>
      </c>
      <c r="H498" s="18" t="s">
        <v>21</v>
      </c>
      <c r="I498" s="18">
        <v>0</v>
      </c>
      <c r="J498" s="18">
        <v>0</v>
      </c>
      <c r="N498" t="str">
        <f t="shared" si="7"/>
        <v/>
      </c>
    </row>
    <row r="499" spans="1:14" x14ac:dyDescent="0.25">
      <c r="A499" t="s">
        <v>38</v>
      </c>
      <c r="B499" s="18">
        <v>17</v>
      </c>
      <c r="C499" s="6">
        <v>3.125E-2</v>
      </c>
      <c r="D499" s="21">
        <v>8.6</v>
      </c>
      <c r="E499" s="18" t="s">
        <v>24</v>
      </c>
      <c r="H499" s="18" t="s">
        <v>21</v>
      </c>
      <c r="I499" s="18">
        <v>0</v>
      </c>
      <c r="J499" s="18">
        <v>0</v>
      </c>
      <c r="N499" t="str">
        <f t="shared" si="7"/>
        <v/>
      </c>
    </row>
    <row r="500" spans="1:14" x14ac:dyDescent="0.25">
      <c r="A500" s="23" t="s">
        <v>38</v>
      </c>
      <c r="B500" s="24">
        <v>17</v>
      </c>
      <c r="C500" s="25">
        <v>4.1666666666666699E-2</v>
      </c>
      <c r="D500" s="26">
        <v>9.4</v>
      </c>
      <c r="E500" s="24" t="s">
        <v>24</v>
      </c>
      <c r="F500" s="24"/>
      <c r="G500" s="24"/>
      <c r="H500" s="24" t="s">
        <v>21</v>
      </c>
      <c r="I500" s="24">
        <v>0</v>
      </c>
      <c r="J500" s="24">
        <v>0</v>
      </c>
      <c r="K500" s="24"/>
      <c r="L500" s="24">
        <v>19</v>
      </c>
      <c r="M500" s="23"/>
      <c r="N500" t="str">
        <f t="shared" si="7"/>
        <v/>
      </c>
    </row>
    <row r="501" spans="1:14" x14ac:dyDescent="0.25">
      <c r="A501" t="s">
        <v>38</v>
      </c>
      <c r="B501" s="18">
        <v>17</v>
      </c>
      <c r="C501" s="6">
        <v>5.2083333333333398E-2</v>
      </c>
      <c r="D501" s="21">
        <v>10.1</v>
      </c>
      <c r="E501" s="18" t="s">
        <v>24</v>
      </c>
      <c r="H501" s="18" t="s">
        <v>21</v>
      </c>
      <c r="I501" s="18">
        <v>0</v>
      </c>
      <c r="J501" s="18">
        <v>0</v>
      </c>
      <c r="N501" t="str">
        <f t="shared" si="7"/>
        <v/>
      </c>
    </row>
    <row r="502" spans="1:14" x14ac:dyDescent="0.25">
      <c r="A502" t="s">
        <v>38</v>
      </c>
      <c r="B502" s="18">
        <v>17</v>
      </c>
      <c r="C502" s="6">
        <v>6.25E-2</v>
      </c>
      <c r="D502" s="21">
        <v>10.6</v>
      </c>
      <c r="E502" s="18" t="s">
        <v>24</v>
      </c>
      <c r="H502" s="18" t="s">
        <v>21</v>
      </c>
      <c r="I502" s="18">
        <v>0</v>
      </c>
      <c r="J502" s="18">
        <v>0</v>
      </c>
      <c r="N502" t="str">
        <f t="shared" si="7"/>
        <v/>
      </c>
    </row>
    <row r="503" spans="1:14" x14ac:dyDescent="0.25">
      <c r="A503" t="s">
        <v>38</v>
      </c>
      <c r="B503" s="18">
        <v>17</v>
      </c>
      <c r="C503" s="6">
        <v>7.2916666666666699E-2</v>
      </c>
      <c r="D503" s="21">
        <v>11</v>
      </c>
      <c r="E503" s="18" t="s">
        <v>24</v>
      </c>
      <c r="H503" s="18" t="s">
        <v>21</v>
      </c>
      <c r="I503" s="18">
        <v>0</v>
      </c>
      <c r="J503" s="18">
        <v>0</v>
      </c>
      <c r="N503" t="str">
        <f t="shared" si="7"/>
        <v/>
      </c>
    </row>
    <row r="504" spans="1:14" x14ac:dyDescent="0.25">
      <c r="A504" s="23" t="s">
        <v>38</v>
      </c>
      <c r="B504" s="24">
        <v>17</v>
      </c>
      <c r="C504" s="25">
        <v>8.3333333333333398E-2</v>
      </c>
      <c r="D504" s="26">
        <v>11.3</v>
      </c>
      <c r="E504" s="24" t="s">
        <v>24</v>
      </c>
      <c r="F504" s="24"/>
      <c r="G504" s="24"/>
      <c r="H504" s="24" t="s">
        <v>21</v>
      </c>
      <c r="I504" s="24">
        <v>0</v>
      </c>
      <c r="J504" s="24">
        <v>0</v>
      </c>
      <c r="K504" s="24"/>
      <c r="L504" s="24">
        <v>17</v>
      </c>
      <c r="M504" s="23"/>
      <c r="N504" t="str">
        <f t="shared" si="7"/>
        <v/>
      </c>
    </row>
    <row r="505" spans="1:14" x14ac:dyDescent="0.25">
      <c r="A505" t="s">
        <v>38</v>
      </c>
      <c r="B505" s="18">
        <v>17</v>
      </c>
      <c r="C505" s="6">
        <v>9.375E-2</v>
      </c>
      <c r="D505" s="21">
        <v>11.5</v>
      </c>
      <c r="E505" s="18" t="s">
        <v>24</v>
      </c>
      <c r="H505" s="18" t="s">
        <v>21</v>
      </c>
      <c r="I505" s="18">
        <v>0</v>
      </c>
      <c r="J505" s="18">
        <v>0</v>
      </c>
      <c r="N505" t="str">
        <f t="shared" si="7"/>
        <v/>
      </c>
    </row>
    <row r="506" spans="1:14" x14ac:dyDescent="0.25">
      <c r="A506" t="s">
        <v>38</v>
      </c>
      <c r="B506" s="18">
        <v>17</v>
      </c>
      <c r="C506" s="6">
        <v>0.104166666666667</v>
      </c>
      <c r="D506" s="21">
        <v>11.5</v>
      </c>
      <c r="E506" s="18" t="s">
        <v>24</v>
      </c>
      <c r="H506" s="18" t="s">
        <v>21</v>
      </c>
      <c r="I506" s="18">
        <v>0</v>
      </c>
      <c r="J506" s="18">
        <v>0</v>
      </c>
      <c r="N506" t="str">
        <f t="shared" si="7"/>
        <v/>
      </c>
    </row>
    <row r="507" spans="1:14" x14ac:dyDescent="0.25">
      <c r="A507" t="s">
        <v>38</v>
      </c>
      <c r="B507" s="18">
        <v>17</v>
      </c>
      <c r="C507" s="6">
        <v>0.11458333333333399</v>
      </c>
      <c r="D507" s="21">
        <v>11.4</v>
      </c>
      <c r="E507" s="18" t="s">
        <v>24</v>
      </c>
      <c r="H507" s="18" t="s">
        <v>21</v>
      </c>
      <c r="I507" s="18">
        <v>0</v>
      </c>
      <c r="J507" s="18">
        <v>0</v>
      </c>
      <c r="N507" t="str">
        <f t="shared" si="7"/>
        <v/>
      </c>
    </row>
    <row r="508" spans="1:14" x14ac:dyDescent="0.25">
      <c r="A508" s="23" t="s">
        <v>38</v>
      </c>
      <c r="B508" s="24">
        <v>17</v>
      </c>
      <c r="C508" s="25">
        <v>0.125</v>
      </c>
      <c r="D508" s="26">
        <v>11.2</v>
      </c>
      <c r="E508" s="24" t="s">
        <v>24</v>
      </c>
      <c r="F508" s="24"/>
      <c r="G508" s="24"/>
      <c r="H508" s="24" t="s">
        <v>21</v>
      </c>
      <c r="I508" s="24">
        <v>0</v>
      </c>
      <c r="J508" s="24">
        <v>0</v>
      </c>
      <c r="K508" s="24"/>
      <c r="L508" s="24">
        <v>17</v>
      </c>
      <c r="M508" s="23"/>
      <c r="N508" t="str">
        <f t="shared" si="7"/>
        <v/>
      </c>
    </row>
    <row r="509" spans="1:14" x14ac:dyDescent="0.25">
      <c r="A509" t="s">
        <v>38</v>
      </c>
      <c r="B509" s="18">
        <v>17</v>
      </c>
      <c r="C509" s="6">
        <v>0.13541666666666699</v>
      </c>
      <c r="D509" s="21">
        <v>10.8</v>
      </c>
      <c r="E509" s="18" t="s">
        <v>24</v>
      </c>
      <c r="H509" s="18" t="s">
        <v>21</v>
      </c>
      <c r="I509" s="18">
        <v>0</v>
      </c>
      <c r="J509" s="18">
        <v>0</v>
      </c>
      <c r="N509" t="str">
        <f t="shared" si="7"/>
        <v/>
      </c>
    </row>
    <row r="510" spans="1:14" x14ac:dyDescent="0.25">
      <c r="A510" t="s">
        <v>38</v>
      </c>
      <c r="B510" s="18">
        <v>17</v>
      </c>
      <c r="C510" s="6">
        <v>0.14583333333333401</v>
      </c>
      <c r="D510" s="21">
        <v>10.4</v>
      </c>
      <c r="E510" s="18" t="s">
        <v>24</v>
      </c>
      <c r="H510" s="18" t="s">
        <v>21</v>
      </c>
      <c r="I510" s="18">
        <v>0</v>
      </c>
      <c r="J510" s="18">
        <v>0</v>
      </c>
      <c r="N510" t="str">
        <f t="shared" si="7"/>
        <v/>
      </c>
    </row>
    <row r="511" spans="1:14" x14ac:dyDescent="0.25">
      <c r="A511" t="s">
        <v>38</v>
      </c>
      <c r="B511" s="18">
        <v>17</v>
      </c>
      <c r="C511" s="6">
        <v>0.15625</v>
      </c>
      <c r="D511" s="21">
        <v>9.8000000000000007</v>
      </c>
      <c r="E511" s="18" t="s">
        <v>24</v>
      </c>
      <c r="H511" s="18" t="s">
        <v>21</v>
      </c>
      <c r="I511" s="18">
        <v>0</v>
      </c>
      <c r="J511" s="18">
        <v>0</v>
      </c>
      <c r="N511" t="str">
        <f t="shared" si="7"/>
        <v/>
      </c>
    </row>
    <row r="512" spans="1:14" x14ac:dyDescent="0.25">
      <c r="A512" s="23" t="s">
        <v>38</v>
      </c>
      <c r="B512" s="24">
        <v>17</v>
      </c>
      <c r="C512" s="25">
        <v>0.16666666666666699</v>
      </c>
      <c r="D512" s="26">
        <v>9.1</v>
      </c>
      <c r="E512" s="24" t="s">
        <v>24</v>
      </c>
      <c r="F512" s="24"/>
      <c r="G512" s="24"/>
      <c r="H512" s="24" t="s">
        <v>21</v>
      </c>
      <c r="I512" s="24">
        <v>0</v>
      </c>
      <c r="J512" s="24">
        <v>0</v>
      </c>
      <c r="K512" s="24"/>
      <c r="L512" s="24">
        <v>17</v>
      </c>
      <c r="M512" s="23"/>
      <c r="N512" t="str">
        <f t="shared" si="7"/>
        <v/>
      </c>
    </row>
    <row r="513" spans="1:14" x14ac:dyDescent="0.25">
      <c r="A513" t="s">
        <v>38</v>
      </c>
      <c r="B513" s="18">
        <v>17</v>
      </c>
      <c r="C513" s="6">
        <v>0.17708333333333401</v>
      </c>
      <c r="D513" s="21">
        <v>8.3000000000000007</v>
      </c>
      <c r="E513" s="18" t="s">
        <v>24</v>
      </c>
      <c r="H513" s="18" t="s">
        <v>21</v>
      </c>
      <c r="I513" s="18">
        <v>0</v>
      </c>
      <c r="J513" s="18">
        <v>0</v>
      </c>
      <c r="N513" t="str">
        <f t="shared" si="7"/>
        <v/>
      </c>
    </row>
    <row r="514" spans="1:14" x14ac:dyDescent="0.25">
      <c r="A514" t="s">
        <v>38</v>
      </c>
      <c r="B514" s="18">
        <v>17</v>
      </c>
      <c r="C514" s="6">
        <v>0.1875</v>
      </c>
      <c r="D514" s="21">
        <v>7.4</v>
      </c>
      <c r="E514" s="18" t="s">
        <v>24</v>
      </c>
      <c r="H514" s="18" t="s">
        <v>21</v>
      </c>
      <c r="I514" s="18">
        <v>0</v>
      </c>
      <c r="J514" s="18">
        <v>0</v>
      </c>
      <c r="N514" t="str">
        <f t="shared" si="7"/>
        <v/>
      </c>
    </row>
    <row r="515" spans="1:14" x14ac:dyDescent="0.25">
      <c r="A515" t="s">
        <v>38</v>
      </c>
      <c r="B515" s="18">
        <v>17</v>
      </c>
      <c r="C515" s="6">
        <v>0.19791666666666699</v>
      </c>
      <c r="D515" s="21">
        <v>6.5</v>
      </c>
      <c r="E515" s="18" t="s">
        <v>24</v>
      </c>
      <c r="H515" s="18" t="s">
        <v>21</v>
      </c>
      <c r="I515" s="18">
        <v>0</v>
      </c>
      <c r="J515" s="18">
        <v>0</v>
      </c>
      <c r="K515" s="18">
        <v>749</v>
      </c>
      <c r="N515" t="str">
        <f t="shared" ref="N515:N578" si="8">IF(AND(I515=10,H515="D"),"ERR1",IF(AND(H515="B",I515=0),"ERR2",IF(J515&gt;I515,"ERR3","")))</f>
        <v/>
      </c>
    </row>
    <row r="516" spans="1:14" x14ac:dyDescent="0.25">
      <c r="D516" s="21"/>
      <c r="N516" t="str">
        <f t="shared" si="8"/>
        <v/>
      </c>
    </row>
    <row r="517" spans="1:14" x14ac:dyDescent="0.25">
      <c r="A517" s="23" t="s">
        <v>38</v>
      </c>
      <c r="B517" s="24">
        <v>18</v>
      </c>
      <c r="C517" s="25">
        <v>0</v>
      </c>
      <c r="D517" s="26">
        <v>5.8</v>
      </c>
      <c r="E517" s="27" t="s">
        <v>185</v>
      </c>
      <c r="F517" s="24"/>
      <c r="G517" s="24"/>
      <c r="H517" s="24" t="s">
        <v>31</v>
      </c>
      <c r="I517" s="24">
        <v>10</v>
      </c>
      <c r="J517" s="24">
        <v>8</v>
      </c>
      <c r="K517" s="24">
        <v>748.5</v>
      </c>
      <c r="L517" s="24">
        <v>21</v>
      </c>
      <c r="M517" s="23"/>
      <c r="N517" t="str">
        <f t="shared" si="8"/>
        <v/>
      </c>
    </row>
    <row r="518" spans="1:14" x14ac:dyDescent="0.25">
      <c r="A518" t="s">
        <v>38</v>
      </c>
      <c r="B518" s="18">
        <v>18</v>
      </c>
      <c r="C518" s="6">
        <v>1.0416666666666666E-2</v>
      </c>
      <c r="D518" s="21">
        <v>6.9</v>
      </c>
      <c r="E518" s="4" t="s">
        <v>185</v>
      </c>
      <c r="H518" s="18" t="s">
        <v>31</v>
      </c>
      <c r="I518" s="18">
        <v>10</v>
      </c>
      <c r="J518" s="18">
        <v>6</v>
      </c>
      <c r="N518" t="str">
        <f t="shared" si="8"/>
        <v/>
      </c>
    </row>
    <row r="519" spans="1:14" x14ac:dyDescent="0.25">
      <c r="A519" t="s">
        <v>38</v>
      </c>
      <c r="B519" s="18">
        <v>18</v>
      </c>
      <c r="C519" s="6">
        <v>2.0833333333333332E-2</v>
      </c>
      <c r="D519" s="21">
        <v>7.9</v>
      </c>
      <c r="E519" s="18" t="s">
        <v>26</v>
      </c>
      <c r="H519" s="18" t="s">
        <v>29</v>
      </c>
      <c r="I519" s="18">
        <v>10</v>
      </c>
      <c r="J519" s="18">
        <v>5</v>
      </c>
      <c r="N519" t="str">
        <f t="shared" si="8"/>
        <v>ERR1</v>
      </c>
    </row>
    <row r="520" spans="1:14" x14ac:dyDescent="0.25">
      <c r="A520" t="s">
        <v>38</v>
      </c>
      <c r="B520" s="18">
        <v>18</v>
      </c>
      <c r="C520" s="6">
        <v>3.125E-2</v>
      </c>
      <c r="D520" s="21">
        <v>8.8000000000000007</v>
      </c>
      <c r="E520" s="18" t="s">
        <v>26</v>
      </c>
      <c r="H520" s="18" t="s">
        <v>29</v>
      </c>
      <c r="I520" s="18">
        <v>10</v>
      </c>
      <c r="J520" s="18">
        <v>5</v>
      </c>
      <c r="N520" t="str">
        <f t="shared" si="8"/>
        <v>ERR1</v>
      </c>
    </row>
    <row r="521" spans="1:14" x14ac:dyDescent="0.25">
      <c r="A521" s="23" t="s">
        <v>38</v>
      </c>
      <c r="B521" s="24">
        <v>18</v>
      </c>
      <c r="C521" s="25">
        <v>4.1666666666666699E-2</v>
      </c>
      <c r="D521" s="26">
        <v>9.6</v>
      </c>
      <c r="E521" s="24" t="s">
        <v>26</v>
      </c>
      <c r="F521" s="24"/>
      <c r="G521" s="24"/>
      <c r="H521" s="24" t="s">
        <v>29</v>
      </c>
      <c r="I521" s="24">
        <v>10</v>
      </c>
      <c r="J521" s="24">
        <v>5</v>
      </c>
      <c r="K521" s="24"/>
      <c r="L521" s="24">
        <v>20</v>
      </c>
      <c r="M521" s="23"/>
      <c r="N521" t="str">
        <f t="shared" si="8"/>
        <v>ERR1</v>
      </c>
    </row>
    <row r="522" spans="1:14" x14ac:dyDescent="0.25">
      <c r="A522" t="s">
        <v>38</v>
      </c>
      <c r="B522" s="18">
        <v>18</v>
      </c>
      <c r="C522" s="6">
        <v>5.2083333333333398E-2</v>
      </c>
      <c r="D522" s="21">
        <v>10.199999999999999</v>
      </c>
      <c r="E522" s="18" t="s">
        <v>26</v>
      </c>
      <c r="H522" s="18" t="s">
        <v>29</v>
      </c>
      <c r="I522" s="18">
        <v>10</v>
      </c>
      <c r="J522" s="18">
        <v>5</v>
      </c>
      <c r="N522" t="str">
        <f t="shared" si="8"/>
        <v>ERR1</v>
      </c>
    </row>
    <row r="523" spans="1:14" x14ac:dyDescent="0.25">
      <c r="A523" t="s">
        <v>38</v>
      </c>
      <c r="B523" s="18">
        <v>18</v>
      </c>
      <c r="C523" s="6">
        <v>6.25E-2</v>
      </c>
      <c r="D523" s="21">
        <v>10.8</v>
      </c>
      <c r="E523" s="18" t="s">
        <v>26</v>
      </c>
      <c r="H523" s="18" t="s">
        <v>29</v>
      </c>
      <c r="I523" s="18">
        <v>10</v>
      </c>
      <c r="J523" s="18">
        <v>6</v>
      </c>
      <c r="N523" t="str">
        <f t="shared" si="8"/>
        <v>ERR1</v>
      </c>
    </row>
    <row r="524" spans="1:14" x14ac:dyDescent="0.25">
      <c r="A524" t="s">
        <v>38</v>
      </c>
      <c r="B524" s="18">
        <v>18</v>
      </c>
      <c r="C524" s="6">
        <v>7.2916666666666699E-2</v>
      </c>
      <c r="D524" s="21">
        <v>11.2</v>
      </c>
      <c r="E524" s="4" t="s">
        <v>185</v>
      </c>
      <c r="H524" s="18" t="s">
        <v>31</v>
      </c>
      <c r="I524" s="18">
        <v>10</v>
      </c>
      <c r="J524" s="18">
        <v>6</v>
      </c>
      <c r="N524" t="str">
        <f t="shared" si="8"/>
        <v/>
      </c>
    </row>
    <row r="525" spans="1:14" x14ac:dyDescent="0.25">
      <c r="A525" s="23" t="s">
        <v>38</v>
      </c>
      <c r="B525" s="24">
        <v>18</v>
      </c>
      <c r="C525" s="25">
        <v>8.3333333333333398E-2</v>
      </c>
      <c r="D525" s="26">
        <v>11.6</v>
      </c>
      <c r="E525" s="27" t="s">
        <v>185</v>
      </c>
      <c r="F525" s="24"/>
      <c r="G525" s="24"/>
      <c r="H525" s="24" t="s">
        <v>31</v>
      </c>
      <c r="I525" s="24">
        <v>10</v>
      </c>
      <c r="J525" s="24">
        <v>6</v>
      </c>
      <c r="K525" s="24"/>
      <c r="L525" s="24">
        <v>19.5</v>
      </c>
      <c r="M525" s="23"/>
      <c r="N525" t="str">
        <f t="shared" si="8"/>
        <v/>
      </c>
    </row>
    <row r="526" spans="1:14" x14ac:dyDescent="0.25">
      <c r="A526" t="s">
        <v>38</v>
      </c>
      <c r="B526" s="18">
        <v>18</v>
      </c>
      <c r="C526" s="6">
        <v>9.375E-2</v>
      </c>
      <c r="D526" s="21">
        <v>11.6</v>
      </c>
      <c r="E526" s="4" t="s">
        <v>185</v>
      </c>
      <c r="H526" s="18" t="s">
        <v>31</v>
      </c>
      <c r="I526" s="18">
        <v>10</v>
      </c>
      <c r="J526" s="18">
        <v>6</v>
      </c>
      <c r="N526" t="str">
        <f t="shared" si="8"/>
        <v/>
      </c>
    </row>
    <row r="527" spans="1:14" x14ac:dyDescent="0.25">
      <c r="A527" t="s">
        <v>38</v>
      </c>
      <c r="B527" s="18">
        <v>18</v>
      </c>
      <c r="C527" s="6">
        <v>0.104166666666667</v>
      </c>
      <c r="D527" s="21">
        <v>11.7</v>
      </c>
      <c r="E527" s="4" t="s">
        <v>185</v>
      </c>
      <c r="H527" s="18" t="s">
        <v>31</v>
      </c>
      <c r="I527" s="18">
        <v>10</v>
      </c>
      <c r="J527" s="18">
        <v>6</v>
      </c>
      <c r="N527" t="str">
        <f t="shared" si="8"/>
        <v/>
      </c>
    </row>
    <row r="528" spans="1:14" x14ac:dyDescent="0.25">
      <c r="A528" t="s">
        <v>38</v>
      </c>
      <c r="B528" s="18">
        <v>18</v>
      </c>
      <c r="C528" s="6">
        <v>0.11458333333333399</v>
      </c>
      <c r="D528" s="21">
        <v>11.6</v>
      </c>
      <c r="E528" s="4" t="s">
        <v>185</v>
      </c>
      <c r="H528" s="18" t="s">
        <v>31</v>
      </c>
      <c r="I528" s="18">
        <v>10</v>
      </c>
      <c r="J528" s="18">
        <v>5</v>
      </c>
      <c r="N528" t="str">
        <f t="shared" si="8"/>
        <v/>
      </c>
    </row>
    <row r="529" spans="1:14" x14ac:dyDescent="0.25">
      <c r="A529" s="23" t="s">
        <v>38</v>
      </c>
      <c r="B529" s="24">
        <v>18</v>
      </c>
      <c r="C529" s="25">
        <v>0.125</v>
      </c>
      <c r="D529" s="26">
        <v>11.4</v>
      </c>
      <c r="E529" s="27" t="s">
        <v>185</v>
      </c>
      <c r="F529" s="24"/>
      <c r="G529" s="24"/>
      <c r="H529" s="24" t="s">
        <v>31</v>
      </c>
      <c r="I529" s="24">
        <v>10</v>
      </c>
      <c r="J529" s="24">
        <v>5</v>
      </c>
      <c r="K529" s="24"/>
      <c r="L529" s="24">
        <v>19</v>
      </c>
      <c r="M529" s="23"/>
      <c r="N529" t="str">
        <f t="shared" si="8"/>
        <v/>
      </c>
    </row>
    <row r="530" spans="1:14" x14ac:dyDescent="0.25">
      <c r="A530" t="s">
        <v>38</v>
      </c>
      <c r="B530" s="18">
        <v>18</v>
      </c>
      <c r="C530" s="6">
        <v>0.13541666666666699</v>
      </c>
      <c r="D530" s="21">
        <v>11</v>
      </c>
      <c r="E530" s="4" t="s">
        <v>185</v>
      </c>
      <c r="H530" s="18" t="s">
        <v>31</v>
      </c>
      <c r="I530" s="18">
        <v>10</v>
      </c>
      <c r="J530" s="18">
        <v>5</v>
      </c>
      <c r="N530" t="str">
        <f t="shared" si="8"/>
        <v/>
      </c>
    </row>
    <row r="531" spans="1:14" x14ac:dyDescent="0.25">
      <c r="A531" t="s">
        <v>38</v>
      </c>
      <c r="B531" s="18">
        <v>18</v>
      </c>
      <c r="C531" s="6">
        <v>0.14583333333333401</v>
      </c>
      <c r="D531" s="21">
        <v>10.6</v>
      </c>
      <c r="E531" s="4" t="s">
        <v>185</v>
      </c>
      <c r="H531" s="18" t="s">
        <v>31</v>
      </c>
      <c r="I531" s="18">
        <v>9</v>
      </c>
      <c r="J531" s="18">
        <v>4</v>
      </c>
      <c r="N531" t="str">
        <f t="shared" si="8"/>
        <v/>
      </c>
    </row>
    <row r="532" spans="1:14" x14ac:dyDescent="0.25">
      <c r="A532" t="s">
        <v>38</v>
      </c>
      <c r="B532" s="18">
        <v>18</v>
      </c>
      <c r="C532" s="6">
        <v>0.15625</v>
      </c>
      <c r="D532" s="21">
        <v>10</v>
      </c>
      <c r="E532" s="18" t="s">
        <v>26</v>
      </c>
      <c r="H532" s="18" t="s">
        <v>31</v>
      </c>
      <c r="I532" s="18">
        <v>9</v>
      </c>
      <c r="J532" s="18">
        <v>4</v>
      </c>
      <c r="N532" t="str">
        <f t="shared" si="8"/>
        <v/>
      </c>
    </row>
    <row r="533" spans="1:14" x14ac:dyDescent="0.25">
      <c r="A533" s="23" t="s">
        <v>38</v>
      </c>
      <c r="B533" s="24">
        <v>18</v>
      </c>
      <c r="C533" s="25">
        <v>0.16666666666666699</v>
      </c>
      <c r="D533" s="26">
        <v>9.3000000000000007</v>
      </c>
      <c r="E533" s="27" t="s">
        <v>185</v>
      </c>
      <c r="F533" s="24"/>
      <c r="G533" s="24"/>
      <c r="H533" s="24" t="s">
        <v>29</v>
      </c>
      <c r="I533" s="24">
        <v>8</v>
      </c>
      <c r="J533" s="24">
        <v>3</v>
      </c>
      <c r="K533" s="24"/>
      <c r="L533" s="24">
        <v>18</v>
      </c>
      <c r="M533" s="23"/>
      <c r="N533" t="str">
        <f t="shared" si="8"/>
        <v/>
      </c>
    </row>
    <row r="534" spans="1:14" x14ac:dyDescent="0.25">
      <c r="A534" t="s">
        <v>38</v>
      </c>
      <c r="B534" s="18">
        <v>18</v>
      </c>
      <c r="C534" s="6">
        <v>0.17708333333333401</v>
      </c>
      <c r="D534" s="21">
        <v>8.5</v>
      </c>
      <c r="E534" s="4" t="s">
        <v>185</v>
      </c>
      <c r="H534" s="18" t="s">
        <v>29</v>
      </c>
      <c r="I534" s="18">
        <v>8</v>
      </c>
      <c r="J534" s="18">
        <v>3</v>
      </c>
      <c r="N534" t="str">
        <f t="shared" si="8"/>
        <v/>
      </c>
    </row>
    <row r="535" spans="1:14" x14ac:dyDescent="0.25">
      <c r="A535" t="s">
        <v>38</v>
      </c>
      <c r="B535" s="18">
        <v>18</v>
      </c>
      <c r="C535" s="6">
        <v>0.1875</v>
      </c>
      <c r="D535" s="21">
        <v>7.5</v>
      </c>
      <c r="E535" s="4" t="s">
        <v>185</v>
      </c>
      <c r="H535" s="18" t="s">
        <v>29</v>
      </c>
      <c r="I535" s="18">
        <v>7</v>
      </c>
      <c r="J535" s="18">
        <v>3</v>
      </c>
      <c r="N535" t="str">
        <f t="shared" si="8"/>
        <v/>
      </c>
    </row>
    <row r="536" spans="1:14" x14ac:dyDescent="0.25">
      <c r="A536" t="s">
        <v>38</v>
      </c>
      <c r="B536" s="18">
        <v>18</v>
      </c>
      <c r="C536" s="6">
        <v>0.19791666666666699</v>
      </c>
      <c r="D536" s="21">
        <v>6.5</v>
      </c>
      <c r="E536" s="4" t="s">
        <v>185</v>
      </c>
      <c r="H536" s="18" t="s">
        <v>29</v>
      </c>
      <c r="I536" s="18">
        <v>7</v>
      </c>
      <c r="J536" s="18">
        <v>2</v>
      </c>
      <c r="K536" s="18">
        <v>748</v>
      </c>
      <c r="N536" t="str">
        <f t="shared" si="8"/>
        <v/>
      </c>
    </row>
    <row r="537" spans="1:14" x14ac:dyDescent="0.25">
      <c r="D537" s="21"/>
      <c r="N537" t="str">
        <f t="shared" si="8"/>
        <v/>
      </c>
    </row>
    <row r="538" spans="1:14" x14ac:dyDescent="0.25">
      <c r="A538" s="23" t="s">
        <v>38</v>
      </c>
      <c r="B538" s="24">
        <v>19</v>
      </c>
      <c r="C538" s="25">
        <v>0</v>
      </c>
      <c r="D538" s="26">
        <v>6</v>
      </c>
      <c r="E538" s="27" t="s">
        <v>185</v>
      </c>
      <c r="F538" s="24"/>
      <c r="G538" s="24"/>
      <c r="H538" s="24" t="s">
        <v>31</v>
      </c>
      <c r="I538" s="24">
        <v>10</v>
      </c>
      <c r="J538" s="24">
        <v>6</v>
      </c>
      <c r="K538" s="24">
        <v>748.5</v>
      </c>
      <c r="L538" s="24">
        <v>19</v>
      </c>
      <c r="M538" s="23"/>
      <c r="N538" t="str">
        <f t="shared" si="8"/>
        <v/>
      </c>
    </row>
    <row r="539" spans="1:14" x14ac:dyDescent="0.25">
      <c r="A539" t="s">
        <v>38</v>
      </c>
      <c r="B539" s="18">
        <v>19</v>
      </c>
      <c r="C539" s="6">
        <v>1.0416666666666666E-2</v>
      </c>
      <c r="D539" s="21">
        <v>7.1</v>
      </c>
      <c r="E539" s="4" t="s">
        <v>185</v>
      </c>
      <c r="H539" s="18" t="s">
        <v>31</v>
      </c>
      <c r="I539" s="18">
        <v>10</v>
      </c>
      <c r="J539" s="18">
        <v>7</v>
      </c>
      <c r="N539" t="str">
        <f t="shared" si="8"/>
        <v/>
      </c>
    </row>
    <row r="540" spans="1:14" x14ac:dyDescent="0.25">
      <c r="A540" t="s">
        <v>38</v>
      </c>
      <c r="B540" s="18">
        <v>19</v>
      </c>
      <c r="C540" s="6">
        <v>2.0833333333333332E-2</v>
      </c>
      <c r="D540" s="21">
        <v>8.1</v>
      </c>
      <c r="E540" s="4" t="s">
        <v>185</v>
      </c>
      <c r="H540" s="18" t="s">
        <v>31</v>
      </c>
      <c r="I540" s="18">
        <v>10</v>
      </c>
      <c r="J540" s="18">
        <v>7</v>
      </c>
      <c r="N540" t="str">
        <f t="shared" si="8"/>
        <v/>
      </c>
    </row>
    <row r="541" spans="1:14" x14ac:dyDescent="0.25">
      <c r="A541" t="s">
        <v>38</v>
      </c>
      <c r="B541" s="18">
        <v>19</v>
      </c>
      <c r="C541" s="6">
        <v>3.125E-2</v>
      </c>
      <c r="D541" s="21">
        <v>9</v>
      </c>
      <c r="E541" s="4" t="s">
        <v>185</v>
      </c>
      <c r="H541" s="18" t="s">
        <v>31</v>
      </c>
      <c r="I541" s="18">
        <v>10</v>
      </c>
      <c r="J541" s="18">
        <v>7</v>
      </c>
      <c r="N541" t="str">
        <f t="shared" si="8"/>
        <v/>
      </c>
    </row>
    <row r="542" spans="1:14" x14ac:dyDescent="0.25">
      <c r="A542" s="23" t="s">
        <v>38</v>
      </c>
      <c r="B542" s="24">
        <v>19</v>
      </c>
      <c r="C542" s="25">
        <v>4.1666666666666699E-2</v>
      </c>
      <c r="D542" s="26">
        <v>9.6999999999999993</v>
      </c>
      <c r="E542" s="27" t="s">
        <v>185</v>
      </c>
      <c r="F542" s="24"/>
      <c r="G542" s="24"/>
      <c r="H542" s="24" t="s">
        <v>31</v>
      </c>
      <c r="I542" s="24">
        <v>10</v>
      </c>
      <c r="J542" s="24">
        <v>7</v>
      </c>
      <c r="K542" s="24"/>
      <c r="L542" s="24">
        <v>18</v>
      </c>
      <c r="M542" s="23"/>
      <c r="N542" t="str">
        <f t="shared" si="8"/>
        <v/>
      </c>
    </row>
    <row r="543" spans="1:14" x14ac:dyDescent="0.25">
      <c r="A543" t="s">
        <v>38</v>
      </c>
      <c r="B543" s="18">
        <v>19</v>
      </c>
      <c r="C543" s="6">
        <v>5.2083333333333398E-2</v>
      </c>
      <c r="D543" s="21">
        <v>10.4</v>
      </c>
      <c r="E543" s="4" t="s">
        <v>185</v>
      </c>
      <c r="H543" s="18" t="s">
        <v>31</v>
      </c>
      <c r="I543" s="18">
        <v>10</v>
      </c>
      <c r="J543" s="18">
        <v>6</v>
      </c>
      <c r="N543" t="str">
        <f t="shared" si="8"/>
        <v/>
      </c>
    </row>
    <row r="544" spans="1:14" x14ac:dyDescent="0.25">
      <c r="A544" t="s">
        <v>38</v>
      </c>
      <c r="B544" s="18">
        <v>19</v>
      </c>
      <c r="C544" s="6">
        <v>6.25E-2</v>
      </c>
      <c r="D544" s="21">
        <v>11</v>
      </c>
      <c r="E544" s="4" t="s">
        <v>185</v>
      </c>
      <c r="H544" s="18" t="s">
        <v>31</v>
      </c>
      <c r="I544" s="18">
        <v>10</v>
      </c>
      <c r="J544" s="18">
        <v>6</v>
      </c>
      <c r="N544" t="str">
        <f t="shared" si="8"/>
        <v/>
      </c>
    </row>
    <row r="545" spans="1:14" x14ac:dyDescent="0.25">
      <c r="A545" t="s">
        <v>38</v>
      </c>
      <c r="B545" s="18">
        <v>19</v>
      </c>
      <c r="C545" s="6">
        <v>7.2916666666666699E-2</v>
      </c>
      <c r="D545" s="21">
        <v>11.4</v>
      </c>
      <c r="E545" s="4" t="s">
        <v>185</v>
      </c>
      <c r="H545" s="18" t="s">
        <v>31</v>
      </c>
      <c r="I545" s="18">
        <v>10</v>
      </c>
      <c r="J545" s="18">
        <v>6</v>
      </c>
      <c r="N545" t="str">
        <f t="shared" si="8"/>
        <v/>
      </c>
    </row>
    <row r="546" spans="1:14" x14ac:dyDescent="0.25">
      <c r="A546" s="23" t="s">
        <v>38</v>
      </c>
      <c r="B546" s="24">
        <v>19</v>
      </c>
      <c r="C546" s="25">
        <v>8.3333333333333398E-2</v>
      </c>
      <c r="D546" s="26">
        <v>11.7</v>
      </c>
      <c r="E546" s="27" t="s">
        <v>185</v>
      </c>
      <c r="F546" s="24"/>
      <c r="G546" s="24"/>
      <c r="H546" s="24" t="s">
        <v>31</v>
      </c>
      <c r="I546" s="24">
        <v>10</v>
      </c>
      <c r="J546" s="24">
        <v>5</v>
      </c>
      <c r="K546" s="24"/>
      <c r="L546" s="24">
        <v>17.5</v>
      </c>
      <c r="M546" s="23"/>
      <c r="N546" t="str">
        <f t="shared" si="8"/>
        <v/>
      </c>
    </row>
    <row r="547" spans="1:14" x14ac:dyDescent="0.25">
      <c r="A547" t="s">
        <v>38</v>
      </c>
      <c r="B547" s="18">
        <v>19</v>
      </c>
      <c r="C547" s="6">
        <v>9.375E-2</v>
      </c>
      <c r="D547" s="21">
        <v>11.9</v>
      </c>
      <c r="E547" s="4" t="s">
        <v>185</v>
      </c>
      <c r="H547" s="18" t="s">
        <v>31</v>
      </c>
      <c r="I547" s="18">
        <v>10</v>
      </c>
      <c r="J547" s="18">
        <v>5</v>
      </c>
      <c r="N547" t="str">
        <f t="shared" si="8"/>
        <v/>
      </c>
    </row>
    <row r="548" spans="1:14" x14ac:dyDescent="0.25">
      <c r="A548" t="s">
        <v>38</v>
      </c>
      <c r="B548" s="18">
        <v>19</v>
      </c>
      <c r="C548" s="6">
        <v>0.104166666666667</v>
      </c>
      <c r="D548" s="21">
        <v>11.9</v>
      </c>
      <c r="E548" s="4" t="s">
        <v>185</v>
      </c>
      <c r="H548" s="18" t="s">
        <v>31</v>
      </c>
      <c r="I548" s="18">
        <v>10</v>
      </c>
      <c r="J548" s="18">
        <v>6</v>
      </c>
      <c r="N548" t="str">
        <f t="shared" si="8"/>
        <v/>
      </c>
    </row>
    <row r="549" spans="1:14" x14ac:dyDescent="0.25">
      <c r="A549" t="s">
        <v>38</v>
      </c>
      <c r="B549" s="18">
        <v>19</v>
      </c>
      <c r="C549" s="6">
        <v>0.11458333333333399</v>
      </c>
      <c r="D549" s="21">
        <v>11.8</v>
      </c>
      <c r="E549" s="4" t="s">
        <v>185</v>
      </c>
      <c r="H549" s="18" t="s">
        <v>31</v>
      </c>
      <c r="I549" s="18">
        <v>10</v>
      </c>
      <c r="J549" s="18">
        <v>7</v>
      </c>
      <c r="N549" t="str">
        <f t="shared" si="8"/>
        <v/>
      </c>
    </row>
    <row r="550" spans="1:14" x14ac:dyDescent="0.25">
      <c r="A550" s="23" t="s">
        <v>38</v>
      </c>
      <c r="B550" s="24">
        <v>19</v>
      </c>
      <c r="C550" s="25">
        <v>0.125</v>
      </c>
      <c r="D550" s="26">
        <v>11.6</v>
      </c>
      <c r="E550" s="27" t="s">
        <v>185</v>
      </c>
      <c r="F550" s="24"/>
      <c r="G550" s="24"/>
      <c r="H550" s="24" t="s">
        <v>31</v>
      </c>
      <c r="I550" s="24">
        <v>10</v>
      </c>
      <c r="J550" s="24">
        <v>7</v>
      </c>
      <c r="K550" s="24"/>
      <c r="L550" s="24">
        <v>17</v>
      </c>
      <c r="M550" s="23"/>
      <c r="N550" t="str">
        <f t="shared" si="8"/>
        <v/>
      </c>
    </row>
    <row r="551" spans="1:14" x14ac:dyDescent="0.25">
      <c r="A551" t="s">
        <v>38</v>
      </c>
      <c r="B551" s="18">
        <v>19</v>
      </c>
      <c r="C551" s="6">
        <v>0.13541666666666699</v>
      </c>
      <c r="D551" s="21">
        <v>11.2</v>
      </c>
      <c r="E551" s="4" t="s">
        <v>185</v>
      </c>
      <c r="H551" s="18" t="s">
        <v>31</v>
      </c>
      <c r="I551" s="18">
        <v>10</v>
      </c>
      <c r="J551" s="18">
        <v>7</v>
      </c>
      <c r="N551" t="str">
        <f t="shared" si="8"/>
        <v/>
      </c>
    </row>
    <row r="552" spans="1:14" x14ac:dyDescent="0.25">
      <c r="A552" t="s">
        <v>38</v>
      </c>
      <c r="B552" s="18">
        <v>19</v>
      </c>
      <c r="C552" s="6">
        <v>0.14583333333333401</v>
      </c>
      <c r="D552" s="21">
        <v>10.8</v>
      </c>
      <c r="E552" s="4" t="s">
        <v>185</v>
      </c>
      <c r="H552" s="18" t="s">
        <v>31</v>
      </c>
      <c r="I552" s="18">
        <v>10</v>
      </c>
      <c r="J552" s="18">
        <v>6</v>
      </c>
      <c r="N552" t="str">
        <f t="shared" si="8"/>
        <v/>
      </c>
    </row>
    <row r="553" spans="1:14" x14ac:dyDescent="0.25">
      <c r="A553" t="s">
        <v>38</v>
      </c>
      <c r="B553" s="18">
        <v>19</v>
      </c>
      <c r="C553" s="6">
        <v>0.15625</v>
      </c>
      <c r="D553" s="21">
        <v>10.199999999999999</v>
      </c>
      <c r="E553" s="4" t="s">
        <v>185</v>
      </c>
      <c r="H553" s="18" t="s">
        <v>31</v>
      </c>
      <c r="I553" s="18">
        <v>10</v>
      </c>
      <c r="J553" s="18">
        <v>6</v>
      </c>
      <c r="N553" t="str">
        <f t="shared" si="8"/>
        <v/>
      </c>
    </row>
    <row r="554" spans="1:14" x14ac:dyDescent="0.25">
      <c r="A554" s="23" t="s">
        <v>38</v>
      </c>
      <c r="B554" s="24">
        <v>19</v>
      </c>
      <c r="C554" s="25">
        <v>0.16666666666666699</v>
      </c>
      <c r="D554" s="26">
        <v>9.5</v>
      </c>
      <c r="E554" s="27" t="s">
        <v>185</v>
      </c>
      <c r="F554" s="24"/>
      <c r="G554" s="24"/>
      <c r="H554" s="24" t="s">
        <v>31</v>
      </c>
      <c r="I554" s="24">
        <v>10</v>
      </c>
      <c r="J554" s="24">
        <v>6</v>
      </c>
      <c r="K554" s="24"/>
      <c r="L554" s="24">
        <v>16</v>
      </c>
      <c r="M554" s="23"/>
      <c r="N554" t="str">
        <f t="shared" si="8"/>
        <v/>
      </c>
    </row>
    <row r="555" spans="1:14" x14ac:dyDescent="0.25">
      <c r="A555" t="s">
        <v>38</v>
      </c>
      <c r="B555" s="18">
        <v>19</v>
      </c>
      <c r="C555" s="6">
        <v>0.17708333333333401</v>
      </c>
      <c r="D555" s="21">
        <v>8.6</v>
      </c>
      <c r="E555" s="4" t="s">
        <v>185</v>
      </c>
      <c r="H555" s="18" t="s">
        <v>31</v>
      </c>
      <c r="I555" s="18">
        <v>10</v>
      </c>
      <c r="J555" s="18">
        <v>7</v>
      </c>
      <c r="N555" t="str">
        <f t="shared" si="8"/>
        <v/>
      </c>
    </row>
    <row r="556" spans="1:14" x14ac:dyDescent="0.25">
      <c r="A556" t="s">
        <v>38</v>
      </c>
      <c r="B556" s="18">
        <v>19</v>
      </c>
      <c r="C556" s="6">
        <v>0.1875</v>
      </c>
      <c r="D556" s="21">
        <v>7.7</v>
      </c>
      <c r="E556" s="4" t="s">
        <v>185</v>
      </c>
      <c r="H556" s="18" t="s">
        <v>31</v>
      </c>
      <c r="I556" s="18">
        <v>10</v>
      </c>
      <c r="J556" s="18">
        <v>7</v>
      </c>
      <c r="N556" t="str">
        <f t="shared" si="8"/>
        <v/>
      </c>
    </row>
    <row r="557" spans="1:14" x14ac:dyDescent="0.25">
      <c r="A557" t="s">
        <v>38</v>
      </c>
      <c r="B557" s="18">
        <v>19</v>
      </c>
      <c r="C557" s="6">
        <v>0.19791666666666699</v>
      </c>
      <c r="D557" s="21">
        <v>6.7</v>
      </c>
      <c r="E557" s="4" t="s">
        <v>185</v>
      </c>
      <c r="H557" s="18" t="s">
        <v>31</v>
      </c>
      <c r="I557" s="18">
        <v>10</v>
      </c>
      <c r="J557" s="18">
        <v>7</v>
      </c>
      <c r="K557" s="18">
        <v>748.5</v>
      </c>
      <c r="N557" t="str">
        <f t="shared" si="8"/>
        <v/>
      </c>
    </row>
    <row r="558" spans="1:14" x14ac:dyDescent="0.25">
      <c r="D558" s="21"/>
      <c r="N558" t="str">
        <f t="shared" si="8"/>
        <v/>
      </c>
    </row>
    <row r="559" spans="1:14" x14ac:dyDescent="0.25">
      <c r="A559" s="23" t="s">
        <v>38</v>
      </c>
      <c r="B559" s="24">
        <v>20</v>
      </c>
      <c r="C559" s="25">
        <v>0</v>
      </c>
      <c r="D559" s="26">
        <v>6.2</v>
      </c>
      <c r="E559" s="24" t="s">
        <v>25</v>
      </c>
      <c r="F559" s="24"/>
      <c r="G559" s="24"/>
      <c r="H559" s="24" t="s">
        <v>28</v>
      </c>
      <c r="I559" s="24">
        <v>4</v>
      </c>
      <c r="J559" s="24">
        <v>3</v>
      </c>
      <c r="K559" s="24">
        <v>749.5</v>
      </c>
      <c r="L559" s="24"/>
      <c r="M559" s="23"/>
      <c r="N559" t="str">
        <f t="shared" si="8"/>
        <v/>
      </c>
    </row>
    <row r="560" spans="1:14" x14ac:dyDescent="0.25">
      <c r="A560" t="s">
        <v>38</v>
      </c>
      <c r="B560" s="18">
        <v>20</v>
      </c>
      <c r="C560" s="6">
        <v>1.0416666666666666E-2</v>
      </c>
      <c r="D560" s="21">
        <v>7.2</v>
      </c>
      <c r="E560" s="18" t="s">
        <v>25</v>
      </c>
      <c r="H560" s="18" t="s">
        <v>27</v>
      </c>
      <c r="I560" s="18">
        <v>3</v>
      </c>
      <c r="J560" s="18">
        <v>2</v>
      </c>
      <c r="L560" s="18">
        <v>15</v>
      </c>
      <c r="N560" t="str">
        <f t="shared" si="8"/>
        <v/>
      </c>
    </row>
    <row r="561" spans="1:14" x14ac:dyDescent="0.25">
      <c r="A561" t="s">
        <v>38</v>
      </c>
      <c r="B561" s="18">
        <v>20</v>
      </c>
      <c r="C561" s="6">
        <v>2.0833333333333332E-2</v>
      </c>
      <c r="D561" s="21">
        <v>8.3000000000000007</v>
      </c>
      <c r="E561" s="18" t="s">
        <v>25</v>
      </c>
      <c r="H561" s="18" t="s">
        <v>27</v>
      </c>
      <c r="I561" s="18">
        <v>2</v>
      </c>
      <c r="J561" s="18">
        <v>0</v>
      </c>
      <c r="N561" t="str">
        <f t="shared" si="8"/>
        <v/>
      </c>
    </row>
    <row r="562" spans="1:14" x14ac:dyDescent="0.25">
      <c r="A562" t="s">
        <v>38</v>
      </c>
      <c r="B562" s="18">
        <v>20</v>
      </c>
      <c r="C562" s="6">
        <v>3.125E-2</v>
      </c>
      <c r="D562" s="21">
        <v>9.1999999999999993</v>
      </c>
      <c r="E562" s="18" t="s">
        <v>25</v>
      </c>
      <c r="H562" s="18" t="s">
        <v>27</v>
      </c>
      <c r="I562" s="18">
        <v>2</v>
      </c>
      <c r="J562" s="18">
        <v>0</v>
      </c>
      <c r="N562" t="str">
        <f t="shared" si="8"/>
        <v/>
      </c>
    </row>
    <row r="563" spans="1:14" x14ac:dyDescent="0.25">
      <c r="A563" s="23" t="s">
        <v>38</v>
      </c>
      <c r="B563" s="24">
        <v>20</v>
      </c>
      <c r="C563" s="25">
        <v>4.1666666666666699E-2</v>
      </c>
      <c r="D563" s="26">
        <v>9.9</v>
      </c>
      <c r="E563" s="24" t="s">
        <v>24</v>
      </c>
      <c r="F563" s="24"/>
      <c r="G563" s="24"/>
      <c r="H563" s="24" t="s">
        <v>21</v>
      </c>
      <c r="I563" s="24">
        <v>1</v>
      </c>
      <c r="J563" s="24">
        <v>0</v>
      </c>
      <c r="K563" s="24"/>
      <c r="L563" s="24">
        <v>13.5</v>
      </c>
      <c r="M563" s="23"/>
      <c r="N563" t="str">
        <f t="shared" si="8"/>
        <v/>
      </c>
    </row>
    <row r="564" spans="1:14" x14ac:dyDescent="0.25">
      <c r="A564" t="s">
        <v>38</v>
      </c>
      <c r="B564" s="18">
        <v>20</v>
      </c>
      <c r="C564" s="6">
        <v>5.2083333333333398E-2</v>
      </c>
      <c r="D564" s="21">
        <v>10.6</v>
      </c>
      <c r="E564" s="18" t="s">
        <v>24</v>
      </c>
      <c r="H564" s="18" t="s">
        <v>21</v>
      </c>
      <c r="I564" s="18">
        <v>1</v>
      </c>
      <c r="J564" s="18">
        <v>0</v>
      </c>
      <c r="N564" t="str">
        <f t="shared" si="8"/>
        <v/>
      </c>
    </row>
    <row r="565" spans="1:14" x14ac:dyDescent="0.25">
      <c r="A565" t="s">
        <v>38</v>
      </c>
      <c r="B565" s="18">
        <v>20</v>
      </c>
      <c r="C565" s="6">
        <v>6.25E-2</v>
      </c>
      <c r="D565" s="21">
        <v>11.1</v>
      </c>
      <c r="E565" s="18" t="s">
        <v>24</v>
      </c>
      <c r="H565" s="18" t="s">
        <v>21</v>
      </c>
      <c r="I565" s="18">
        <v>1</v>
      </c>
      <c r="J565" s="18">
        <v>0</v>
      </c>
      <c r="N565" t="str">
        <f t="shared" si="8"/>
        <v/>
      </c>
    </row>
    <row r="566" spans="1:14" x14ac:dyDescent="0.25">
      <c r="A566" t="s">
        <v>38</v>
      </c>
      <c r="B566" s="18">
        <v>20</v>
      </c>
      <c r="C566" s="6">
        <v>7.2916666666666699E-2</v>
      </c>
      <c r="D566" s="21">
        <v>11.5</v>
      </c>
      <c r="E566" s="18" t="s">
        <v>24</v>
      </c>
      <c r="H566" s="18" t="s">
        <v>21</v>
      </c>
      <c r="I566" s="18">
        <v>0</v>
      </c>
      <c r="J566" s="18">
        <v>0</v>
      </c>
      <c r="N566" t="str">
        <f t="shared" si="8"/>
        <v/>
      </c>
    </row>
    <row r="567" spans="1:14" x14ac:dyDescent="0.25">
      <c r="A567" s="23" t="s">
        <v>38</v>
      </c>
      <c r="B567" s="24">
        <v>20</v>
      </c>
      <c r="C567" s="25">
        <v>8.3333333333333398E-2</v>
      </c>
      <c r="D567" s="26">
        <v>11.8</v>
      </c>
      <c r="E567" s="24" t="s">
        <v>24</v>
      </c>
      <c r="F567" s="24"/>
      <c r="G567" s="24"/>
      <c r="H567" s="24" t="s">
        <v>21</v>
      </c>
      <c r="I567" s="24">
        <v>0</v>
      </c>
      <c r="J567" s="24">
        <v>0</v>
      </c>
      <c r="K567" s="24"/>
      <c r="L567" s="24">
        <v>13</v>
      </c>
      <c r="M567" s="23"/>
      <c r="N567" t="str">
        <f t="shared" si="8"/>
        <v/>
      </c>
    </row>
    <row r="568" spans="1:14" x14ac:dyDescent="0.25">
      <c r="A568" t="s">
        <v>38</v>
      </c>
      <c r="B568" s="18">
        <v>20</v>
      </c>
      <c r="C568" s="6">
        <v>9.375E-2</v>
      </c>
      <c r="D568" s="21">
        <v>12</v>
      </c>
      <c r="E568" s="18" t="s">
        <v>24</v>
      </c>
      <c r="H568" s="18" t="s">
        <v>21</v>
      </c>
      <c r="I568" s="18">
        <v>0</v>
      </c>
      <c r="J568" s="18">
        <v>0</v>
      </c>
      <c r="N568" t="str">
        <f t="shared" si="8"/>
        <v/>
      </c>
    </row>
    <row r="569" spans="1:14" x14ac:dyDescent="0.25">
      <c r="A569" t="s">
        <v>38</v>
      </c>
      <c r="B569" s="18">
        <v>20</v>
      </c>
      <c r="C569" s="6">
        <v>0.104166666666667</v>
      </c>
      <c r="D569" s="21">
        <v>12</v>
      </c>
      <c r="E569" s="18" t="s">
        <v>24</v>
      </c>
      <c r="H569" s="18" t="s">
        <v>21</v>
      </c>
      <c r="I569" s="18">
        <v>0</v>
      </c>
      <c r="J569" s="18">
        <v>0</v>
      </c>
      <c r="N569" t="str">
        <f t="shared" si="8"/>
        <v/>
      </c>
    </row>
    <row r="570" spans="1:14" x14ac:dyDescent="0.25">
      <c r="A570" t="s">
        <v>38</v>
      </c>
      <c r="B570" s="18">
        <v>20</v>
      </c>
      <c r="C570" s="6">
        <v>0.11458333333333399</v>
      </c>
      <c r="D570" s="21">
        <v>11.9</v>
      </c>
      <c r="E570" s="18" t="s">
        <v>24</v>
      </c>
      <c r="H570" s="18" t="s">
        <v>21</v>
      </c>
      <c r="I570" s="18">
        <v>0</v>
      </c>
      <c r="J570" s="18">
        <v>0</v>
      </c>
      <c r="N570" t="str">
        <f t="shared" si="8"/>
        <v/>
      </c>
    </row>
    <row r="571" spans="1:14" x14ac:dyDescent="0.25">
      <c r="A571" s="23" t="s">
        <v>38</v>
      </c>
      <c r="B571" s="24">
        <v>20</v>
      </c>
      <c r="C571" s="25">
        <v>0.125</v>
      </c>
      <c r="D571" s="26">
        <v>11.7</v>
      </c>
      <c r="E571" s="24" t="s">
        <v>35</v>
      </c>
      <c r="F571" s="24">
        <v>1</v>
      </c>
      <c r="G571" s="24" t="s">
        <v>41</v>
      </c>
      <c r="H571" s="24" t="s">
        <v>21</v>
      </c>
      <c r="I571" s="24">
        <v>0</v>
      </c>
      <c r="J571" s="24">
        <v>0</v>
      </c>
      <c r="K571" s="24"/>
      <c r="L571" s="24">
        <v>12.5</v>
      </c>
      <c r="M571" s="23"/>
      <c r="N571" t="str">
        <f t="shared" si="8"/>
        <v/>
      </c>
    </row>
    <row r="572" spans="1:14" x14ac:dyDescent="0.25">
      <c r="A572" t="s">
        <v>38</v>
      </c>
      <c r="B572" s="18">
        <v>20</v>
      </c>
      <c r="C572" s="6">
        <v>0.13541666666666699</v>
      </c>
      <c r="D572" s="21">
        <v>11.4</v>
      </c>
      <c r="E572" s="18" t="s">
        <v>35</v>
      </c>
      <c r="F572" s="18">
        <v>1</v>
      </c>
      <c r="G572" s="18">
        <v>1</v>
      </c>
      <c r="H572" s="18" t="s">
        <v>21</v>
      </c>
      <c r="I572" s="18">
        <v>0</v>
      </c>
      <c r="J572" s="18">
        <v>0</v>
      </c>
      <c r="N572" t="str">
        <f t="shared" si="8"/>
        <v/>
      </c>
    </row>
    <row r="573" spans="1:14" x14ac:dyDescent="0.25">
      <c r="A573" t="s">
        <v>38</v>
      </c>
      <c r="B573" s="18">
        <v>20</v>
      </c>
      <c r="C573" s="6">
        <v>0.14583333333333401</v>
      </c>
      <c r="D573" s="21">
        <v>10.9</v>
      </c>
      <c r="E573" s="18" t="s">
        <v>35</v>
      </c>
      <c r="F573" s="18">
        <v>1</v>
      </c>
      <c r="G573" s="18">
        <v>1</v>
      </c>
      <c r="H573" s="18" t="s">
        <v>21</v>
      </c>
      <c r="I573" s="18">
        <v>0</v>
      </c>
      <c r="J573" s="18">
        <v>0</v>
      </c>
      <c r="N573" t="str">
        <f t="shared" si="8"/>
        <v/>
      </c>
    </row>
    <row r="574" spans="1:14" x14ac:dyDescent="0.25">
      <c r="A574" t="s">
        <v>38</v>
      </c>
      <c r="B574" s="18">
        <v>20</v>
      </c>
      <c r="C574" s="6">
        <v>0.15625</v>
      </c>
      <c r="D574" s="21">
        <v>10.4</v>
      </c>
      <c r="E574" s="18" t="s">
        <v>24</v>
      </c>
      <c r="H574" s="18" t="s">
        <v>21</v>
      </c>
      <c r="I574" s="18">
        <v>0</v>
      </c>
      <c r="J574" s="18">
        <v>0</v>
      </c>
      <c r="N574" t="str">
        <f t="shared" si="8"/>
        <v/>
      </c>
    </row>
    <row r="575" spans="1:14" x14ac:dyDescent="0.25">
      <c r="A575" s="23" t="s">
        <v>38</v>
      </c>
      <c r="B575" s="24">
        <v>20</v>
      </c>
      <c r="C575" s="25">
        <v>0.16666666666666699</v>
      </c>
      <c r="D575" s="26">
        <v>9.6</v>
      </c>
      <c r="E575" s="24" t="s">
        <v>25</v>
      </c>
      <c r="F575" s="24"/>
      <c r="G575" s="24"/>
      <c r="H575" s="24" t="s">
        <v>21</v>
      </c>
      <c r="I575" s="24">
        <v>0</v>
      </c>
      <c r="J575" s="24">
        <v>0</v>
      </c>
      <c r="K575" s="24"/>
      <c r="L575" s="24">
        <v>13</v>
      </c>
      <c r="M575" s="23"/>
      <c r="N575" t="str">
        <f t="shared" si="8"/>
        <v/>
      </c>
    </row>
    <row r="576" spans="1:14" x14ac:dyDescent="0.25">
      <c r="A576" t="s">
        <v>38</v>
      </c>
      <c r="B576" s="18">
        <v>20</v>
      </c>
      <c r="C576" s="6">
        <v>0.17708333333333401</v>
      </c>
      <c r="D576" s="21">
        <v>8.8000000000000007</v>
      </c>
      <c r="E576" s="18" t="s">
        <v>25</v>
      </c>
      <c r="H576" s="18" t="s">
        <v>21</v>
      </c>
      <c r="I576" s="18">
        <v>0</v>
      </c>
      <c r="J576" s="18">
        <v>0</v>
      </c>
      <c r="N576" t="str">
        <f t="shared" si="8"/>
        <v/>
      </c>
    </row>
    <row r="577" spans="1:14" x14ac:dyDescent="0.25">
      <c r="A577" t="s">
        <v>38</v>
      </c>
      <c r="B577" s="18">
        <v>20</v>
      </c>
      <c r="C577" s="6">
        <v>0.1875</v>
      </c>
      <c r="D577" s="21">
        <v>7.9</v>
      </c>
      <c r="E577" s="18" t="s">
        <v>25</v>
      </c>
      <c r="H577" s="18" t="s">
        <v>21</v>
      </c>
      <c r="I577" s="18">
        <v>0</v>
      </c>
      <c r="J577" s="18">
        <v>0</v>
      </c>
      <c r="N577" t="str">
        <f t="shared" si="8"/>
        <v/>
      </c>
    </row>
    <row r="578" spans="1:14" x14ac:dyDescent="0.25">
      <c r="A578" t="s">
        <v>38</v>
      </c>
      <c r="B578" s="18">
        <v>20</v>
      </c>
      <c r="C578" s="6">
        <v>0.19791666666666699</v>
      </c>
      <c r="D578" s="21">
        <v>6.8</v>
      </c>
      <c r="E578" s="18" t="s">
        <v>24</v>
      </c>
      <c r="H578" s="18" t="s">
        <v>21</v>
      </c>
      <c r="I578" s="18">
        <v>0</v>
      </c>
      <c r="J578" s="18">
        <v>0</v>
      </c>
      <c r="N578" t="str">
        <f t="shared" si="8"/>
        <v/>
      </c>
    </row>
    <row r="579" spans="1:14" x14ac:dyDescent="0.25">
      <c r="A579" s="23" t="s">
        <v>38</v>
      </c>
      <c r="B579" s="24">
        <v>20</v>
      </c>
      <c r="C579" s="25">
        <v>0.20833333333333301</v>
      </c>
      <c r="D579" s="26">
        <v>5.7</v>
      </c>
      <c r="E579" s="24" t="s">
        <v>24</v>
      </c>
      <c r="F579" s="24"/>
      <c r="G579" s="24"/>
      <c r="H579" s="24" t="s">
        <v>21</v>
      </c>
      <c r="I579" s="24">
        <v>0</v>
      </c>
      <c r="J579" s="24">
        <v>0</v>
      </c>
      <c r="K579" s="24">
        <v>750</v>
      </c>
      <c r="L579" s="24">
        <v>10</v>
      </c>
      <c r="M579" s="23"/>
      <c r="N579" t="str">
        <f t="shared" ref="N579:N642" si="9">IF(AND(I579=10,H579="D"),"ERR1",IF(AND(H579="B",I579=0),"ERR2",IF(J579&gt;I579,"ERR3","")))</f>
        <v/>
      </c>
    </row>
    <row r="580" spans="1:14" x14ac:dyDescent="0.25">
      <c r="D580" s="21"/>
      <c r="N580" t="str">
        <f t="shared" si="9"/>
        <v/>
      </c>
    </row>
    <row r="581" spans="1:14" x14ac:dyDescent="0.25">
      <c r="A581" s="23" t="s">
        <v>38</v>
      </c>
      <c r="B581" s="24">
        <v>21</v>
      </c>
      <c r="C581" s="25">
        <v>0</v>
      </c>
      <c r="D581" s="26">
        <v>6.3</v>
      </c>
      <c r="E581" s="24" t="s">
        <v>24</v>
      </c>
      <c r="F581" s="24"/>
      <c r="G581" s="24"/>
      <c r="H581" s="24" t="s">
        <v>27</v>
      </c>
      <c r="I581" s="24">
        <v>4</v>
      </c>
      <c r="J581" s="24">
        <v>2</v>
      </c>
      <c r="K581" s="24">
        <v>746</v>
      </c>
      <c r="L581" s="24">
        <v>11.5</v>
      </c>
      <c r="M581" s="23"/>
      <c r="N581" t="str">
        <f t="shared" si="9"/>
        <v/>
      </c>
    </row>
    <row r="582" spans="1:14" x14ac:dyDescent="0.25">
      <c r="A582" t="s">
        <v>38</v>
      </c>
      <c r="B582" s="18">
        <v>21</v>
      </c>
      <c r="C582" s="6">
        <v>1.0416666666666666E-2</v>
      </c>
      <c r="D582" s="21">
        <v>7.4</v>
      </c>
      <c r="E582" s="18" t="s">
        <v>24</v>
      </c>
      <c r="H582" s="18" t="s">
        <v>27</v>
      </c>
      <c r="I582" s="18">
        <v>4</v>
      </c>
      <c r="J582" s="18">
        <v>3</v>
      </c>
      <c r="N582" t="str">
        <f t="shared" si="9"/>
        <v/>
      </c>
    </row>
    <row r="583" spans="1:14" x14ac:dyDescent="0.25">
      <c r="A583" t="s">
        <v>38</v>
      </c>
      <c r="B583" s="18">
        <v>21</v>
      </c>
      <c r="C583" s="6">
        <v>2.0833333333333332E-2</v>
      </c>
      <c r="D583" s="21">
        <v>8.4</v>
      </c>
      <c r="E583" s="18" t="s">
        <v>24</v>
      </c>
      <c r="H583" s="18" t="s">
        <v>21</v>
      </c>
      <c r="I583" s="18">
        <v>1</v>
      </c>
      <c r="J583" s="18">
        <v>1</v>
      </c>
      <c r="N583" t="str">
        <f t="shared" si="9"/>
        <v/>
      </c>
    </row>
    <row r="584" spans="1:14" x14ac:dyDescent="0.25">
      <c r="A584" t="s">
        <v>38</v>
      </c>
      <c r="B584" s="18">
        <v>21</v>
      </c>
      <c r="C584" s="6">
        <v>3.125E-2</v>
      </c>
      <c r="D584" s="21">
        <v>9.4</v>
      </c>
      <c r="E584" s="18" t="s">
        <v>24</v>
      </c>
      <c r="N584" t="str">
        <f t="shared" si="9"/>
        <v/>
      </c>
    </row>
    <row r="585" spans="1:14" x14ac:dyDescent="0.25">
      <c r="A585" s="23" t="s">
        <v>38</v>
      </c>
      <c r="B585" s="24">
        <v>21</v>
      </c>
      <c r="C585" s="25">
        <v>4.1666666666666699E-2</v>
      </c>
      <c r="D585" s="26">
        <v>10.1</v>
      </c>
      <c r="E585" s="24" t="s">
        <v>24</v>
      </c>
      <c r="F585" s="24"/>
      <c r="G585" s="24"/>
      <c r="H585" s="24" t="s">
        <v>21</v>
      </c>
      <c r="I585" s="24">
        <v>0</v>
      </c>
      <c r="J585" s="24">
        <v>0</v>
      </c>
      <c r="K585" s="24"/>
      <c r="L585" s="24">
        <v>14</v>
      </c>
      <c r="M585" s="23"/>
      <c r="N585" t="str">
        <f t="shared" si="9"/>
        <v/>
      </c>
    </row>
    <row r="586" spans="1:14" x14ac:dyDescent="0.25">
      <c r="A586" t="s">
        <v>38</v>
      </c>
      <c r="B586" s="18">
        <v>21</v>
      </c>
      <c r="C586" s="6">
        <v>5.2083333333333398E-2</v>
      </c>
      <c r="D586" s="21">
        <v>10.8</v>
      </c>
      <c r="E586" s="18" t="s">
        <v>24</v>
      </c>
      <c r="H586" s="18" t="s">
        <v>21</v>
      </c>
      <c r="I586" s="18">
        <v>0</v>
      </c>
      <c r="J586" s="18">
        <v>0</v>
      </c>
      <c r="N586" t="str">
        <f t="shared" si="9"/>
        <v/>
      </c>
    </row>
    <row r="587" spans="1:14" x14ac:dyDescent="0.25">
      <c r="A587" t="s">
        <v>38</v>
      </c>
      <c r="B587" s="18">
        <v>21</v>
      </c>
      <c r="C587" s="6">
        <v>6.25E-2</v>
      </c>
      <c r="D587" s="21">
        <v>11.3</v>
      </c>
      <c r="E587" s="18" t="s">
        <v>24</v>
      </c>
      <c r="H587" s="18" t="s">
        <v>21</v>
      </c>
      <c r="I587" s="18">
        <v>0</v>
      </c>
      <c r="J587" s="18">
        <v>0</v>
      </c>
      <c r="N587" t="str">
        <f t="shared" si="9"/>
        <v/>
      </c>
    </row>
    <row r="588" spans="1:14" x14ac:dyDescent="0.25">
      <c r="A588" t="s">
        <v>38</v>
      </c>
      <c r="B588" s="18">
        <v>21</v>
      </c>
      <c r="C588" s="6">
        <v>7.2916666666666699E-2</v>
      </c>
      <c r="D588" s="21">
        <v>11.7</v>
      </c>
      <c r="E588" s="18" t="s">
        <v>24</v>
      </c>
      <c r="H588" s="18" t="s">
        <v>21</v>
      </c>
      <c r="I588" s="18">
        <v>0</v>
      </c>
      <c r="J588" s="18">
        <v>0</v>
      </c>
      <c r="N588" t="str">
        <f t="shared" si="9"/>
        <v/>
      </c>
    </row>
    <row r="589" spans="1:14" x14ac:dyDescent="0.25">
      <c r="A589" s="23" t="s">
        <v>38</v>
      </c>
      <c r="B589" s="24">
        <v>21</v>
      </c>
      <c r="C589" s="25">
        <v>8.3333333333333398E-2</v>
      </c>
      <c r="D589" s="26">
        <v>12</v>
      </c>
      <c r="E589" s="24" t="s">
        <v>24</v>
      </c>
      <c r="F589" s="24"/>
      <c r="G589" s="24"/>
      <c r="H589" s="24" t="s">
        <v>27</v>
      </c>
      <c r="I589" s="24">
        <v>1</v>
      </c>
      <c r="J589" s="24">
        <v>1</v>
      </c>
      <c r="K589" s="24"/>
      <c r="L589" s="24">
        <v>13</v>
      </c>
      <c r="M589" s="23"/>
      <c r="N589" t="str">
        <f t="shared" si="9"/>
        <v/>
      </c>
    </row>
    <row r="590" spans="1:14" x14ac:dyDescent="0.25">
      <c r="A590" t="s">
        <v>38</v>
      </c>
      <c r="B590" s="18">
        <v>21</v>
      </c>
      <c r="C590" s="6">
        <v>9.375E-2</v>
      </c>
      <c r="D590" s="21">
        <v>12.2</v>
      </c>
      <c r="E590" s="18" t="s">
        <v>24</v>
      </c>
      <c r="H590" s="18" t="s">
        <v>27</v>
      </c>
      <c r="I590" s="18">
        <v>1</v>
      </c>
      <c r="J590" s="18">
        <v>1</v>
      </c>
      <c r="N590" t="str">
        <f t="shared" si="9"/>
        <v/>
      </c>
    </row>
    <row r="591" spans="1:14" x14ac:dyDescent="0.25">
      <c r="A591" t="s">
        <v>38</v>
      </c>
      <c r="B591" s="18">
        <v>21</v>
      </c>
      <c r="C591" s="6">
        <v>0.104166666666667</v>
      </c>
      <c r="D591" s="21">
        <v>12.2</v>
      </c>
      <c r="E591" s="18" t="s">
        <v>24</v>
      </c>
      <c r="H591" s="18" t="s">
        <v>27</v>
      </c>
      <c r="I591" s="18">
        <v>1</v>
      </c>
      <c r="J591" s="18">
        <v>1</v>
      </c>
      <c r="N591" t="str">
        <f t="shared" si="9"/>
        <v/>
      </c>
    </row>
    <row r="592" spans="1:14" x14ac:dyDescent="0.25">
      <c r="A592" t="s">
        <v>38</v>
      </c>
      <c r="B592" s="18">
        <v>21</v>
      </c>
      <c r="C592" s="6">
        <v>0.11458333333333399</v>
      </c>
      <c r="D592" s="21">
        <v>12.1</v>
      </c>
      <c r="E592" s="18" t="s">
        <v>24</v>
      </c>
      <c r="H592" s="18" t="s">
        <v>21</v>
      </c>
      <c r="I592" s="18">
        <v>0</v>
      </c>
      <c r="J592" s="18">
        <v>0</v>
      </c>
      <c r="N592" t="str">
        <f t="shared" si="9"/>
        <v/>
      </c>
    </row>
    <row r="593" spans="1:14" x14ac:dyDescent="0.25">
      <c r="A593" s="23" t="s">
        <v>38</v>
      </c>
      <c r="B593" s="24">
        <v>21</v>
      </c>
      <c r="C593" s="25">
        <v>0.125</v>
      </c>
      <c r="D593" s="26">
        <v>11.9</v>
      </c>
      <c r="E593" s="24" t="s">
        <v>24</v>
      </c>
      <c r="F593" s="24"/>
      <c r="G593" s="24"/>
      <c r="H593" s="24" t="s">
        <v>21</v>
      </c>
      <c r="I593" s="24">
        <v>1</v>
      </c>
      <c r="J593" s="24">
        <v>1</v>
      </c>
      <c r="K593" s="24"/>
      <c r="L593" s="24">
        <v>13</v>
      </c>
      <c r="M593" s="23"/>
      <c r="N593" t="str">
        <f t="shared" si="9"/>
        <v/>
      </c>
    </row>
    <row r="594" spans="1:14" x14ac:dyDescent="0.25">
      <c r="A594" t="s">
        <v>38</v>
      </c>
      <c r="B594" s="18">
        <v>21</v>
      </c>
      <c r="C594" s="6">
        <v>0.13541666666666699</v>
      </c>
      <c r="D594" s="21">
        <v>11.5</v>
      </c>
      <c r="E594" s="18" t="s">
        <v>24</v>
      </c>
      <c r="H594" s="18" t="s">
        <v>27</v>
      </c>
      <c r="I594" s="18">
        <v>2</v>
      </c>
      <c r="J594" s="18">
        <v>2</v>
      </c>
      <c r="N594" t="str">
        <f t="shared" si="9"/>
        <v/>
      </c>
    </row>
    <row r="595" spans="1:14" x14ac:dyDescent="0.25">
      <c r="A595" t="s">
        <v>38</v>
      </c>
      <c r="B595" s="18">
        <v>21</v>
      </c>
      <c r="C595" s="6">
        <v>0.14583333333333401</v>
      </c>
      <c r="D595" s="21">
        <v>11.1</v>
      </c>
      <c r="E595" s="18" t="s">
        <v>24</v>
      </c>
      <c r="H595" s="18" t="s">
        <v>27</v>
      </c>
      <c r="I595" s="18">
        <v>3</v>
      </c>
      <c r="J595" s="18">
        <v>3</v>
      </c>
      <c r="N595" t="str">
        <f t="shared" si="9"/>
        <v/>
      </c>
    </row>
    <row r="596" spans="1:14" x14ac:dyDescent="0.25">
      <c r="A596" t="s">
        <v>38</v>
      </c>
      <c r="B596" s="18">
        <v>21</v>
      </c>
      <c r="C596" s="6">
        <v>0.15625</v>
      </c>
      <c r="D596" s="21">
        <v>10.5</v>
      </c>
      <c r="E596" s="18" t="s">
        <v>24</v>
      </c>
      <c r="H596" s="18" t="s">
        <v>28</v>
      </c>
      <c r="I596" s="18">
        <v>4</v>
      </c>
      <c r="J596" s="18">
        <v>4</v>
      </c>
      <c r="N596" t="str">
        <f t="shared" si="9"/>
        <v/>
      </c>
    </row>
    <row r="597" spans="1:14" x14ac:dyDescent="0.25">
      <c r="A597" s="23" t="s">
        <v>38</v>
      </c>
      <c r="B597" s="24">
        <v>21</v>
      </c>
      <c r="C597" s="25">
        <v>0.16666666666666699</v>
      </c>
      <c r="D597" s="26">
        <v>9.8000000000000007</v>
      </c>
      <c r="E597" s="24" t="s">
        <v>24</v>
      </c>
      <c r="F597" s="24"/>
      <c r="G597" s="24"/>
      <c r="H597" s="24" t="s">
        <v>27</v>
      </c>
      <c r="I597" s="24">
        <v>4</v>
      </c>
      <c r="J597" s="24">
        <v>4</v>
      </c>
      <c r="K597" s="24"/>
      <c r="L597" s="24"/>
      <c r="M597" s="23"/>
      <c r="N597" t="str">
        <f t="shared" si="9"/>
        <v/>
      </c>
    </row>
    <row r="598" spans="1:14" x14ac:dyDescent="0.25">
      <c r="A598" t="s">
        <v>38</v>
      </c>
      <c r="B598" s="18">
        <v>21</v>
      </c>
      <c r="C598" s="6">
        <v>0.17708333333333401</v>
      </c>
      <c r="D598" s="21">
        <v>9</v>
      </c>
      <c r="E598" s="18" t="s">
        <v>24</v>
      </c>
      <c r="H598" s="18" t="s">
        <v>21</v>
      </c>
      <c r="I598" s="18">
        <v>2</v>
      </c>
      <c r="J598" s="18">
        <v>2</v>
      </c>
      <c r="L598" s="18">
        <v>12</v>
      </c>
      <c r="N598" t="str">
        <f t="shared" si="9"/>
        <v/>
      </c>
    </row>
    <row r="599" spans="1:14" x14ac:dyDescent="0.25">
      <c r="A599" t="s">
        <v>38</v>
      </c>
      <c r="B599" s="18">
        <v>21</v>
      </c>
      <c r="C599" s="6">
        <v>0.1875</v>
      </c>
      <c r="D599" s="21">
        <v>8.1</v>
      </c>
      <c r="E599" s="18" t="s">
        <v>24</v>
      </c>
      <c r="H599" s="18" t="s">
        <v>27</v>
      </c>
      <c r="I599" s="18">
        <v>2</v>
      </c>
      <c r="J599" s="18">
        <v>2</v>
      </c>
      <c r="N599" t="str">
        <f t="shared" si="9"/>
        <v/>
      </c>
    </row>
    <row r="600" spans="1:14" x14ac:dyDescent="0.25">
      <c r="A600" t="s">
        <v>38</v>
      </c>
      <c r="B600" s="18">
        <v>21</v>
      </c>
      <c r="C600" s="6">
        <v>0.19791666666666699</v>
      </c>
      <c r="D600" s="21">
        <v>7</v>
      </c>
      <c r="E600" s="18" t="s">
        <v>24</v>
      </c>
      <c r="H600" s="18" t="s">
        <v>27</v>
      </c>
      <c r="I600" s="18">
        <v>4</v>
      </c>
      <c r="J600" s="18">
        <v>4</v>
      </c>
      <c r="N600" t="str">
        <f t="shared" si="9"/>
        <v/>
      </c>
    </row>
    <row r="601" spans="1:14" x14ac:dyDescent="0.25">
      <c r="A601" s="23" t="s">
        <v>38</v>
      </c>
      <c r="B601" s="24">
        <v>21</v>
      </c>
      <c r="C601" s="25">
        <v>0.20833333333333301</v>
      </c>
      <c r="D601" s="26">
        <v>5.9</v>
      </c>
      <c r="E601" s="24" t="s">
        <v>24</v>
      </c>
      <c r="F601" s="24"/>
      <c r="G601" s="24"/>
      <c r="H601" s="24" t="s">
        <v>27</v>
      </c>
      <c r="I601" s="24">
        <v>5</v>
      </c>
      <c r="J601" s="24">
        <v>5</v>
      </c>
      <c r="K601" s="24">
        <v>743</v>
      </c>
      <c r="L601" s="24">
        <v>12</v>
      </c>
      <c r="M601" s="23"/>
      <c r="N601" t="str">
        <f t="shared" si="9"/>
        <v/>
      </c>
    </row>
    <row r="602" spans="1:14" x14ac:dyDescent="0.25">
      <c r="D602" s="21"/>
      <c r="N602" t="str">
        <f t="shared" si="9"/>
        <v/>
      </c>
    </row>
    <row r="603" spans="1:14" x14ac:dyDescent="0.25">
      <c r="A603" s="23" t="s">
        <v>38</v>
      </c>
      <c r="B603" s="24">
        <v>22</v>
      </c>
      <c r="C603" s="25">
        <v>0</v>
      </c>
      <c r="D603" s="26">
        <v>6.5</v>
      </c>
      <c r="E603" s="24" t="s">
        <v>26</v>
      </c>
      <c r="F603" s="24"/>
      <c r="G603" s="24"/>
      <c r="H603" s="24" t="s">
        <v>29</v>
      </c>
      <c r="I603" s="24">
        <v>9</v>
      </c>
      <c r="J603" s="24">
        <v>8</v>
      </c>
      <c r="K603" s="24">
        <v>740</v>
      </c>
      <c r="L603" s="24"/>
      <c r="M603" s="23"/>
      <c r="N603" t="str">
        <f t="shared" si="9"/>
        <v/>
      </c>
    </row>
    <row r="604" spans="1:14" x14ac:dyDescent="0.25">
      <c r="A604" t="s">
        <v>38</v>
      </c>
      <c r="B604" s="18">
        <v>22</v>
      </c>
      <c r="C604" s="6">
        <v>1.0416666666666666E-2</v>
      </c>
      <c r="D604" s="21">
        <v>7.6</v>
      </c>
      <c r="E604" s="4" t="s">
        <v>185</v>
      </c>
      <c r="H604" s="18" t="s">
        <v>31</v>
      </c>
      <c r="I604" s="18">
        <v>10</v>
      </c>
      <c r="J604" s="18">
        <v>7</v>
      </c>
      <c r="N604" t="str">
        <f t="shared" si="9"/>
        <v/>
      </c>
    </row>
    <row r="605" spans="1:14" x14ac:dyDescent="0.25">
      <c r="A605" t="s">
        <v>38</v>
      </c>
      <c r="B605" s="18">
        <v>22</v>
      </c>
      <c r="C605" s="6">
        <v>2.0833333333333332E-2</v>
      </c>
      <c r="D605" s="21">
        <v>8.6</v>
      </c>
      <c r="E605" s="4" t="s">
        <v>185</v>
      </c>
      <c r="H605" s="18" t="s">
        <v>31</v>
      </c>
      <c r="I605" s="18">
        <v>10</v>
      </c>
      <c r="J605" s="18">
        <v>10</v>
      </c>
      <c r="L605" s="18">
        <v>17</v>
      </c>
      <c r="N605" t="str">
        <f t="shared" si="9"/>
        <v/>
      </c>
    </row>
    <row r="606" spans="1:14" x14ac:dyDescent="0.25">
      <c r="A606" t="s">
        <v>38</v>
      </c>
      <c r="B606" s="18">
        <v>22</v>
      </c>
      <c r="C606" s="6">
        <v>3.125E-2</v>
      </c>
      <c r="D606" s="21">
        <v>9.6</v>
      </c>
      <c r="E606" s="18" t="s">
        <v>26</v>
      </c>
      <c r="H606" s="18" t="s">
        <v>29</v>
      </c>
      <c r="I606" s="18">
        <v>9</v>
      </c>
      <c r="J606" s="18">
        <v>8</v>
      </c>
      <c r="N606" t="str">
        <f t="shared" si="9"/>
        <v/>
      </c>
    </row>
    <row r="607" spans="1:14" x14ac:dyDescent="0.25">
      <c r="A607" s="23" t="s">
        <v>38</v>
      </c>
      <c r="B607" s="24">
        <v>22</v>
      </c>
      <c r="C607" s="25">
        <v>4.1666666666666699E-2</v>
      </c>
      <c r="D607" s="26">
        <v>10.3</v>
      </c>
      <c r="E607" s="24" t="s">
        <v>26</v>
      </c>
      <c r="F607" s="24"/>
      <c r="G607" s="24"/>
      <c r="H607" s="24" t="s">
        <v>29</v>
      </c>
      <c r="I607" s="24">
        <v>9</v>
      </c>
      <c r="J607" s="24">
        <v>7</v>
      </c>
      <c r="K607" s="24"/>
      <c r="L607" s="24"/>
      <c r="M607" s="23"/>
      <c r="N607" t="str">
        <f t="shared" si="9"/>
        <v/>
      </c>
    </row>
    <row r="608" spans="1:14" x14ac:dyDescent="0.25">
      <c r="A608" t="s">
        <v>38</v>
      </c>
      <c r="B608" s="18">
        <v>22</v>
      </c>
      <c r="C608" s="6">
        <v>5.2083333333333398E-2</v>
      </c>
      <c r="D608" s="21">
        <v>11</v>
      </c>
      <c r="E608" s="18" t="s">
        <v>26</v>
      </c>
      <c r="H608" s="18" t="s">
        <v>29</v>
      </c>
      <c r="I608" s="18">
        <v>8</v>
      </c>
      <c r="J608" s="18">
        <v>6</v>
      </c>
      <c r="N608" t="str">
        <f t="shared" si="9"/>
        <v/>
      </c>
    </row>
    <row r="609" spans="1:14" x14ac:dyDescent="0.25">
      <c r="A609" t="s">
        <v>38</v>
      </c>
      <c r="B609" s="18">
        <v>22</v>
      </c>
      <c r="C609" s="6">
        <v>6.25E-2</v>
      </c>
      <c r="D609" s="21">
        <v>11.5</v>
      </c>
      <c r="E609" s="18" t="s">
        <v>26</v>
      </c>
      <c r="H609" s="18" t="s">
        <v>29</v>
      </c>
      <c r="I609" s="18">
        <v>8</v>
      </c>
      <c r="J609" s="18">
        <v>6</v>
      </c>
      <c r="N609" t="str">
        <f t="shared" si="9"/>
        <v/>
      </c>
    </row>
    <row r="610" spans="1:14" x14ac:dyDescent="0.25">
      <c r="A610" t="s">
        <v>38</v>
      </c>
      <c r="B610" s="18">
        <v>22</v>
      </c>
      <c r="C610" s="6">
        <v>7.2916666666666699E-2</v>
      </c>
      <c r="D610" s="21">
        <v>11.9</v>
      </c>
      <c r="E610" s="18" t="s">
        <v>26</v>
      </c>
      <c r="H610" s="18" t="s">
        <v>29</v>
      </c>
      <c r="I610" s="18">
        <v>7</v>
      </c>
      <c r="J610" s="18">
        <v>6</v>
      </c>
      <c r="N610" t="str">
        <f t="shared" si="9"/>
        <v/>
      </c>
    </row>
    <row r="611" spans="1:14" x14ac:dyDescent="0.25">
      <c r="A611" s="23" t="s">
        <v>38</v>
      </c>
      <c r="B611" s="24">
        <v>22</v>
      </c>
      <c r="C611" s="25">
        <v>8.3333333333333398E-2</v>
      </c>
      <c r="D611" s="26">
        <v>12.2</v>
      </c>
      <c r="E611" s="24" t="s">
        <v>26</v>
      </c>
      <c r="F611" s="24"/>
      <c r="G611" s="24"/>
      <c r="H611" s="24" t="s">
        <v>29</v>
      </c>
      <c r="I611" s="24">
        <v>7</v>
      </c>
      <c r="J611" s="24">
        <v>6</v>
      </c>
      <c r="K611" s="24"/>
      <c r="L611" s="24"/>
      <c r="M611" s="23"/>
      <c r="N611" t="str">
        <f t="shared" si="9"/>
        <v/>
      </c>
    </row>
    <row r="612" spans="1:14" x14ac:dyDescent="0.25">
      <c r="A612" t="s">
        <v>38</v>
      </c>
      <c r="B612" s="18">
        <v>22</v>
      </c>
      <c r="C612" s="6">
        <v>9.375E-2</v>
      </c>
      <c r="D612" s="21">
        <v>12.4</v>
      </c>
      <c r="E612" s="18" t="s">
        <v>26</v>
      </c>
      <c r="H612" s="18" t="s">
        <v>29</v>
      </c>
      <c r="I612" s="18">
        <v>8</v>
      </c>
      <c r="J612" s="18">
        <v>7</v>
      </c>
      <c r="N612" t="str">
        <f t="shared" si="9"/>
        <v/>
      </c>
    </row>
    <row r="613" spans="1:14" x14ac:dyDescent="0.25">
      <c r="A613" t="s">
        <v>38</v>
      </c>
      <c r="B613" s="18">
        <v>22</v>
      </c>
      <c r="C613" s="6">
        <v>0.104166666666667</v>
      </c>
      <c r="D613" s="21">
        <v>12.4</v>
      </c>
      <c r="E613" s="18" t="s">
        <v>26</v>
      </c>
      <c r="H613" s="18" t="s">
        <v>29</v>
      </c>
      <c r="I613" s="18">
        <v>8</v>
      </c>
      <c r="J613" s="18">
        <v>6</v>
      </c>
      <c r="M613" s="37" t="s">
        <v>192</v>
      </c>
      <c r="N613" t="str">
        <f t="shared" si="9"/>
        <v/>
      </c>
    </row>
    <row r="614" spans="1:14" x14ac:dyDescent="0.25">
      <c r="A614" t="s">
        <v>38</v>
      </c>
      <c r="B614" s="18">
        <v>22</v>
      </c>
      <c r="C614" s="6">
        <v>0.11458333333333399</v>
      </c>
      <c r="D614" s="21">
        <v>12.4</v>
      </c>
      <c r="E614" s="4" t="s">
        <v>185</v>
      </c>
      <c r="H614" s="18" t="s">
        <v>31</v>
      </c>
      <c r="I614" s="18">
        <v>10</v>
      </c>
      <c r="J614" s="18">
        <v>7</v>
      </c>
      <c r="M614" s="37"/>
      <c r="N614" t="str">
        <f t="shared" si="9"/>
        <v/>
      </c>
    </row>
    <row r="615" spans="1:14" x14ac:dyDescent="0.25">
      <c r="A615" s="23" t="s">
        <v>38</v>
      </c>
      <c r="B615" s="24">
        <v>22</v>
      </c>
      <c r="C615" s="25">
        <v>0.125</v>
      </c>
      <c r="D615" s="26">
        <v>12.1</v>
      </c>
      <c r="E615" s="24" t="s">
        <v>26</v>
      </c>
      <c r="F615" s="24"/>
      <c r="G615" s="24"/>
      <c r="H615" s="24" t="s">
        <v>29</v>
      </c>
      <c r="I615" s="24">
        <v>9</v>
      </c>
      <c r="J615" s="24">
        <v>7</v>
      </c>
      <c r="K615" s="24"/>
      <c r="L615" s="24"/>
      <c r="M615" s="39"/>
      <c r="N615" t="str">
        <f t="shared" si="9"/>
        <v/>
      </c>
    </row>
    <row r="616" spans="1:14" x14ac:dyDescent="0.25">
      <c r="A616" t="s">
        <v>38</v>
      </c>
      <c r="B616" s="18">
        <v>22</v>
      </c>
      <c r="C616" s="6">
        <v>0.13541666666666699</v>
      </c>
      <c r="D616" s="21">
        <v>11.8</v>
      </c>
      <c r="E616" s="18" t="s">
        <v>26</v>
      </c>
      <c r="H616" s="18" t="s">
        <v>29</v>
      </c>
      <c r="I616" s="18">
        <v>8</v>
      </c>
      <c r="J616" s="18">
        <v>5</v>
      </c>
      <c r="M616" s="37"/>
      <c r="N616" t="str">
        <f t="shared" si="9"/>
        <v/>
      </c>
    </row>
    <row r="617" spans="1:14" x14ac:dyDescent="0.25">
      <c r="A617" t="s">
        <v>38</v>
      </c>
      <c r="B617" s="18">
        <v>22</v>
      </c>
      <c r="C617" s="6">
        <v>0.14583333333333401</v>
      </c>
      <c r="D617" s="21">
        <v>11.3</v>
      </c>
      <c r="E617" s="18" t="s">
        <v>26</v>
      </c>
      <c r="H617" s="18" t="s">
        <v>29</v>
      </c>
      <c r="I617" s="18">
        <v>7</v>
      </c>
      <c r="J617" s="18">
        <v>5</v>
      </c>
      <c r="M617" s="37" t="s">
        <v>193</v>
      </c>
      <c r="N617" t="str">
        <f t="shared" si="9"/>
        <v/>
      </c>
    </row>
    <row r="618" spans="1:14" x14ac:dyDescent="0.25">
      <c r="A618" t="s">
        <v>38</v>
      </c>
      <c r="B618" s="18">
        <v>22</v>
      </c>
      <c r="C618" s="6">
        <v>0.15625</v>
      </c>
      <c r="D618" s="21">
        <v>10.7</v>
      </c>
      <c r="E618" s="18" t="s">
        <v>26</v>
      </c>
      <c r="H618" s="18" t="s">
        <v>29</v>
      </c>
      <c r="I618" s="18">
        <v>7</v>
      </c>
      <c r="J618" s="18">
        <v>5</v>
      </c>
      <c r="M618" s="9"/>
      <c r="N618" t="str">
        <f t="shared" si="9"/>
        <v/>
      </c>
    </row>
    <row r="619" spans="1:14" x14ac:dyDescent="0.25">
      <c r="A619" s="23" t="s">
        <v>38</v>
      </c>
      <c r="B619" s="24">
        <v>22</v>
      </c>
      <c r="C619" s="25">
        <v>0.16666666666666699</v>
      </c>
      <c r="D619" s="26">
        <v>10</v>
      </c>
      <c r="E619" s="24" t="s">
        <v>26</v>
      </c>
      <c r="F619" s="24"/>
      <c r="G619" s="24"/>
      <c r="H619" s="24" t="s">
        <v>29</v>
      </c>
      <c r="I619" s="24">
        <v>6</v>
      </c>
      <c r="J619" s="24">
        <v>4</v>
      </c>
      <c r="K619" s="24"/>
      <c r="L619" s="24"/>
      <c r="M619" s="23"/>
      <c r="N619" t="str">
        <f t="shared" si="9"/>
        <v/>
      </c>
    </row>
    <row r="620" spans="1:14" x14ac:dyDescent="0.25">
      <c r="A620" t="s">
        <v>38</v>
      </c>
      <c r="B620" s="18">
        <v>22</v>
      </c>
      <c r="C620" s="6">
        <v>0.17708333333333401</v>
      </c>
      <c r="D620" s="21">
        <v>9.1999999999999993</v>
      </c>
      <c r="E620" s="18" t="s">
        <v>26</v>
      </c>
      <c r="H620" s="18" t="s">
        <v>29</v>
      </c>
      <c r="I620" s="18">
        <v>5</v>
      </c>
      <c r="J620" s="18">
        <v>4</v>
      </c>
      <c r="N620" t="str">
        <f t="shared" si="9"/>
        <v/>
      </c>
    </row>
    <row r="621" spans="1:14" x14ac:dyDescent="0.25">
      <c r="A621" t="s">
        <v>38</v>
      </c>
      <c r="B621" s="18">
        <v>22</v>
      </c>
      <c r="C621" s="6">
        <v>0.1875</v>
      </c>
      <c r="D621" s="21">
        <v>8.3000000000000007</v>
      </c>
      <c r="E621" s="18" t="s">
        <v>26</v>
      </c>
      <c r="H621" s="18" t="s">
        <v>29</v>
      </c>
      <c r="I621" s="18">
        <v>5</v>
      </c>
      <c r="J621" s="18">
        <v>4</v>
      </c>
      <c r="N621" t="str">
        <f t="shared" si="9"/>
        <v/>
      </c>
    </row>
    <row r="622" spans="1:14" x14ac:dyDescent="0.25">
      <c r="A622" t="s">
        <v>38</v>
      </c>
      <c r="B622" s="18">
        <v>22</v>
      </c>
      <c r="C622" s="6">
        <v>0.19791666666666699</v>
      </c>
      <c r="D622" s="21">
        <v>7.2</v>
      </c>
      <c r="E622" s="18" t="s">
        <v>26</v>
      </c>
      <c r="H622" s="18" t="s">
        <v>29</v>
      </c>
      <c r="I622" s="18">
        <v>6</v>
      </c>
      <c r="J622" s="18">
        <v>4</v>
      </c>
      <c r="L622" s="18">
        <v>13</v>
      </c>
      <c r="N622" t="str">
        <f t="shared" si="9"/>
        <v/>
      </c>
    </row>
    <row r="623" spans="1:14" x14ac:dyDescent="0.25">
      <c r="D623" s="21"/>
      <c r="N623" t="str">
        <f t="shared" si="9"/>
        <v/>
      </c>
    </row>
    <row r="624" spans="1:14" x14ac:dyDescent="0.25">
      <c r="A624" s="23" t="s">
        <v>38</v>
      </c>
      <c r="B624" s="24">
        <v>23</v>
      </c>
      <c r="C624" s="25">
        <v>0</v>
      </c>
      <c r="D624" s="26">
        <v>6.7</v>
      </c>
      <c r="E624" s="24"/>
      <c r="F624" s="24"/>
      <c r="G624" s="24"/>
      <c r="H624" s="24" t="s">
        <v>21</v>
      </c>
      <c r="I624" s="24">
        <v>0</v>
      </c>
      <c r="J624" s="24">
        <v>0</v>
      </c>
      <c r="K624" s="24">
        <v>742</v>
      </c>
      <c r="L624" s="24"/>
      <c r="M624" s="23"/>
      <c r="N624" t="str">
        <f t="shared" si="9"/>
        <v/>
      </c>
    </row>
    <row r="625" spans="1:14" x14ac:dyDescent="0.25">
      <c r="A625" t="s">
        <v>38</v>
      </c>
      <c r="B625" s="18">
        <v>23</v>
      </c>
      <c r="C625" s="6">
        <v>1.0416666666666666E-2</v>
      </c>
      <c r="D625" s="21">
        <v>7.8</v>
      </c>
      <c r="N625" t="str">
        <f t="shared" si="9"/>
        <v/>
      </c>
    </row>
    <row r="626" spans="1:14" x14ac:dyDescent="0.25">
      <c r="A626" t="s">
        <v>38</v>
      </c>
      <c r="B626" s="18">
        <v>23</v>
      </c>
      <c r="C626" s="6">
        <v>2.0833333333333332E-2</v>
      </c>
      <c r="D626" s="21">
        <v>8.8000000000000007</v>
      </c>
      <c r="E626" s="18" t="s">
        <v>45</v>
      </c>
      <c r="F626" s="18">
        <v>2</v>
      </c>
      <c r="G626" s="18" t="s">
        <v>47</v>
      </c>
      <c r="H626" s="18" t="s">
        <v>21</v>
      </c>
      <c r="I626" s="18">
        <v>0</v>
      </c>
      <c r="J626" s="18">
        <v>0</v>
      </c>
      <c r="N626" t="str">
        <f t="shared" si="9"/>
        <v/>
      </c>
    </row>
    <row r="627" spans="1:14" x14ac:dyDescent="0.25">
      <c r="A627" t="s">
        <v>38</v>
      </c>
      <c r="B627" s="18">
        <v>23</v>
      </c>
      <c r="C627" s="6">
        <v>3.125E-2</v>
      </c>
      <c r="D627" s="21">
        <v>9.6999999999999993</v>
      </c>
      <c r="E627" s="18" t="s">
        <v>45</v>
      </c>
      <c r="F627" s="18">
        <v>2</v>
      </c>
      <c r="G627" s="18" t="s">
        <v>47</v>
      </c>
      <c r="H627" s="18" t="s">
        <v>21</v>
      </c>
      <c r="I627" s="18">
        <v>0</v>
      </c>
      <c r="J627" s="18">
        <v>0</v>
      </c>
      <c r="N627" t="str">
        <f t="shared" si="9"/>
        <v/>
      </c>
    </row>
    <row r="628" spans="1:14" x14ac:dyDescent="0.25">
      <c r="A628" s="23" t="s">
        <v>38</v>
      </c>
      <c r="B628" s="24">
        <v>23</v>
      </c>
      <c r="C628" s="25">
        <v>4.1666666666666699E-2</v>
      </c>
      <c r="D628" s="26">
        <v>10.4</v>
      </c>
      <c r="E628" s="24" t="s">
        <v>35</v>
      </c>
      <c r="F628" s="24">
        <v>3</v>
      </c>
      <c r="G628" s="24" t="s">
        <v>47</v>
      </c>
      <c r="H628" s="24" t="s">
        <v>27</v>
      </c>
      <c r="I628" s="24">
        <v>1</v>
      </c>
      <c r="J628" s="24">
        <v>0</v>
      </c>
      <c r="K628" s="24"/>
      <c r="L628" s="24">
        <v>9.5</v>
      </c>
      <c r="M628" s="23"/>
      <c r="N628" t="str">
        <f t="shared" si="9"/>
        <v/>
      </c>
    </row>
    <row r="629" spans="1:14" x14ac:dyDescent="0.25">
      <c r="A629" t="s">
        <v>38</v>
      </c>
      <c r="B629" s="18">
        <v>23</v>
      </c>
      <c r="C629" s="6">
        <v>5.2083333333333398E-2</v>
      </c>
      <c r="D629" s="21">
        <v>11.1</v>
      </c>
      <c r="E629" s="18" t="s">
        <v>35</v>
      </c>
      <c r="F629" s="18">
        <v>4</v>
      </c>
      <c r="G629" s="18" t="s">
        <v>47</v>
      </c>
      <c r="H629" s="18" t="s">
        <v>27</v>
      </c>
      <c r="I629" s="18">
        <v>1</v>
      </c>
      <c r="J629" s="18">
        <v>0</v>
      </c>
      <c r="N629" t="str">
        <f t="shared" si="9"/>
        <v/>
      </c>
    </row>
    <row r="630" spans="1:14" x14ac:dyDescent="0.25">
      <c r="A630" t="s">
        <v>38</v>
      </c>
      <c r="B630" s="18">
        <v>23</v>
      </c>
      <c r="C630" s="6">
        <v>6.25E-2</v>
      </c>
      <c r="D630" s="21">
        <v>11.7</v>
      </c>
      <c r="E630" s="18" t="s">
        <v>35</v>
      </c>
      <c r="F630" s="18">
        <v>4</v>
      </c>
      <c r="G630" s="18" t="s">
        <v>47</v>
      </c>
      <c r="H630" s="18" t="s">
        <v>27</v>
      </c>
      <c r="I630" s="18">
        <v>1</v>
      </c>
      <c r="J630" s="18">
        <v>0</v>
      </c>
      <c r="N630" t="str">
        <f t="shared" si="9"/>
        <v/>
      </c>
    </row>
    <row r="631" spans="1:14" x14ac:dyDescent="0.25">
      <c r="A631" t="s">
        <v>38</v>
      </c>
      <c r="B631" s="18">
        <v>23</v>
      </c>
      <c r="C631" s="6">
        <v>7.2916666666666699E-2</v>
      </c>
      <c r="D631" s="21">
        <v>12.1</v>
      </c>
      <c r="N631" t="str">
        <f t="shared" si="9"/>
        <v/>
      </c>
    </row>
    <row r="632" spans="1:14" x14ac:dyDescent="0.25">
      <c r="A632" s="23" t="s">
        <v>38</v>
      </c>
      <c r="B632" s="24">
        <v>23</v>
      </c>
      <c r="C632" s="25">
        <v>8.3333333333333398E-2</v>
      </c>
      <c r="D632" s="26">
        <v>12.4</v>
      </c>
      <c r="E632" s="24" t="s">
        <v>35</v>
      </c>
      <c r="F632" s="24">
        <v>2</v>
      </c>
      <c r="G632" s="24" t="s">
        <v>47</v>
      </c>
      <c r="H632" s="24" t="s">
        <v>27</v>
      </c>
      <c r="I632" s="24">
        <v>1</v>
      </c>
      <c r="J632" s="24">
        <v>0</v>
      </c>
      <c r="K632" s="24"/>
      <c r="L632" s="24">
        <v>9.5</v>
      </c>
      <c r="M632" s="23"/>
      <c r="N632" t="str">
        <f t="shared" si="9"/>
        <v/>
      </c>
    </row>
    <row r="633" spans="1:14" x14ac:dyDescent="0.25">
      <c r="A633" t="s">
        <v>38</v>
      </c>
      <c r="B633" s="18">
        <v>23</v>
      </c>
      <c r="C633" s="6">
        <v>9.375E-2</v>
      </c>
      <c r="D633" s="21">
        <v>12.6</v>
      </c>
      <c r="E633" s="18" t="s">
        <v>35</v>
      </c>
      <c r="F633" s="18">
        <v>1</v>
      </c>
      <c r="G633" s="18">
        <v>1</v>
      </c>
      <c r="H633" s="18" t="s">
        <v>27</v>
      </c>
      <c r="I633" s="18">
        <v>1</v>
      </c>
      <c r="J633" s="18">
        <v>0</v>
      </c>
      <c r="N633" t="str">
        <f t="shared" si="9"/>
        <v/>
      </c>
    </row>
    <row r="634" spans="1:14" x14ac:dyDescent="0.25">
      <c r="A634" t="s">
        <v>38</v>
      </c>
      <c r="B634" s="18">
        <v>23</v>
      </c>
      <c r="C634" s="6">
        <v>0.104166666666667</v>
      </c>
      <c r="D634" s="21">
        <v>12.6</v>
      </c>
      <c r="E634" s="18" t="s">
        <v>35</v>
      </c>
      <c r="F634" s="18">
        <v>1</v>
      </c>
      <c r="G634" s="18">
        <v>1</v>
      </c>
      <c r="H634" s="18" t="s">
        <v>27</v>
      </c>
      <c r="I634" s="18">
        <v>1</v>
      </c>
      <c r="J634" s="18">
        <v>0</v>
      </c>
      <c r="N634" t="str">
        <f t="shared" si="9"/>
        <v/>
      </c>
    </row>
    <row r="635" spans="1:14" x14ac:dyDescent="0.25">
      <c r="A635" t="s">
        <v>38</v>
      </c>
      <c r="B635" s="18">
        <v>23</v>
      </c>
      <c r="C635" s="6">
        <v>0.11458333333333399</v>
      </c>
      <c r="D635" s="21">
        <v>12.5</v>
      </c>
      <c r="E635" s="18" t="s">
        <v>35</v>
      </c>
      <c r="F635" s="18">
        <v>1</v>
      </c>
      <c r="G635" s="18">
        <v>1</v>
      </c>
      <c r="H635" s="18" t="s">
        <v>27</v>
      </c>
      <c r="I635" s="18">
        <v>1</v>
      </c>
      <c r="J635" s="18">
        <v>0</v>
      </c>
      <c r="N635" t="str">
        <f t="shared" si="9"/>
        <v/>
      </c>
    </row>
    <row r="636" spans="1:14" x14ac:dyDescent="0.25">
      <c r="A636" s="23" t="s">
        <v>38</v>
      </c>
      <c r="B636" s="24">
        <v>23</v>
      </c>
      <c r="C636" s="25">
        <v>0.125</v>
      </c>
      <c r="D636" s="26">
        <v>12.3</v>
      </c>
      <c r="E636" s="24" t="s">
        <v>26</v>
      </c>
      <c r="F636" s="24"/>
      <c r="G636" s="24"/>
      <c r="H636" s="24" t="s">
        <v>27</v>
      </c>
      <c r="I636" s="24">
        <v>1</v>
      </c>
      <c r="J636" s="24">
        <v>1</v>
      </c>
      <c r="K636" s="24"/>
      <c r="L636" s="24">
        <v>7</v>
      </c>
      <c r="M636" s="23"/>
      <c r="N636" t="str">
        <f t="shared" si="9"/>
        <v/>
      </c>
    </row>
    <row r="637" spans="1:14" x14ac:dyDescent="0.25">
      <c r="A637" t="s">
        <v>38</v>
      </c>
      <c r="B637" s="18">
        <v>23</v>
      </c>
      <c r="C637" s="6">
        <v>0.13541666666666699</v>
      </c>
      <c r="D637" s="21">
        <v>11.9</v>
      </c>
      <c r="E637" s="18" t="s">
        <v>26</v>
      </c>
      <c r="H637" s="18" t="s">
        <v>27</v>
      </c>
      <c r="I637" s="18">
        <v>1</v>
      </c>
      <c r="J637" s="18">
        <v>1</v>
      </c>
      <c r="N637" t="str">
        <f t="shared" si="9"/>
        <v/>
      </c>
    </row>
    <row r="638" spans="1:14" x14ac:dyDescent="0.25">
      <c r="A638" t="s">
        <v>38</v>
      </c>
      <c r="B638" s="18">
        <v>23</v>
      </c>
      <c r="C638" s="6">
        <v>0.14583333333333401</v>
      </c>
      <c r="D638" s="21">
        <v>11.5</v>
      </c>
      <c r="E638" s="18" t="s">
        <v>26</v>
      </c>
      <c r="H638" s="18" t="s">
        <v>27</v>
      </c>
      <c r="I638" s="18" t="s">
        <v>60</v>
      </c>
      <c r="J638" s="18">
        <v>1</v>
      </c>
      <c r="N638" t="str">
        <f t="shared" si="9"/>
        <v/>
      </c>
    </row>
    <row r="639" spans="1:14" x14ac:dyDescent="0.25">
      <c r="A639" t="s">
        <v>38</v>
      </c>
      <c r="B639" s="18">
        <v>23</v>
      </c>
      <c r="C639" s="6">
        <v>0.15625</v>
      </c>
      <c r="D639" s="21">
        <v>10.9</v>
      </c>
      <c r="E639" s="18" t="s">
        <v>26</v>
      </c>
      <c r="H639" s="18" t="s">
        <v>27</v>
      </c>
      <c r="I639" s="18">
        <v>2</v>
      </c>
      <c r="J639" s="18">
        <v>1</v>
      </c>
      <c r="N639" t="str">
        <f t="shared" si="9"/>
        <v/>
      </c>
    </row>
    <row r="640" spans="1:14" x14ac:dyDescent="0.25">
      <c r="A640" s="23" t="s">
        <v>38</v>
      </c>
      <c r="B640" s="24">
        <v>23</v>
      </c>
      <c r="C640" s="25">
        <v>0.16666666666666699</v>
      </c>
      <c r="D640" s="26">
        <v>10.199999999999999</v>
      </c>
      <c r="E640" s="24" t="s">
        <v>26</v>
      </c>
      <c r="F640" s="24"/>
      <c r="G640" s="24"/>
      <c r="H640" s="24" t="s">
        <v>27</v>
      </c>
      <c r="I640" s="24">
        <v>2</v>
      </c>
      <c r="J640" s="24">
        <v>1</v>
      </c>
      <c r="K640" s="24"/>
      <c r="L640" s="24">
        <v>7</v>
      </c>
      <c r="M640" s="23"/>
      <c r="N640" t="str">
        <f t="shared" si="9"/>
        <v/>
      </c>
    </row>
    <row r="641" spans="1:14" x14ac:dyDescent="0.25">
      <c r="A641" t="s">
        <v>38</v>
      </c>
      <c r="B641" s="18">
        <v>23</v>
      </c>
      <c r="C641" s="6">
        <v>0.17708333333333401</v>
      </c>
      <c r="D641" s="21">
        <v>9.3000000000000007</v>
      </c>
      <c r="E641" s="18" t="s">
        <v>25</v>
      </c>
      <c r="H641" s="18" t="s">
        <v>27</v>
      </c>
      <c r="I641" s="18">
        <v>1</v>
      </c>
      <c r="J641" s="18">
        <v>0</v>
      </c>
      <c r="N641" t="str">
        <f t="shared" si="9"/>
        <v/>
      </c>
    </row>
    <row r="642" spans="1:14" x14ac:dyDescent="0.25">
      <c r="A642" t="s">
        <v>38</v>
      </c>
      <c r="B642" s="18">
        <v>23</v>
      </c>
      <c r="C642" s="6">
        <v>0.1875</v>
      </c>
      <c r="D642" s="21">
        <v>8.4</v>
      </c>
      <c r="E642" s="18" t="s">
        <v>25</v>
      </c>
      <c r="H642" s="18" t="s">
        <v>27</v>
      </c>
      <c r="I642" s="18">
        <v>1</v>
      </c>
      <c r="J642" s="18">
        <v>0</v>
      </c>
      <c r="N642" t="str">
        <f t="shared" si="9"/>
        <v/>
      </c>
    </row>
    <row r="643" spans="1:14" x14ac:dyDescent="0.25">
      <c r="A643" t="s">
        <v>38</v>
      </c>
      <c r="B643" s="18">
        <v>23</v>
      </c>
      <c r="C643" s="6">
        <v>0.19791666666666699</v>
      </c>
      <c r="D643" s="21">
        <v>7.4</v>
      </c>
      <c r="E643" s="18" t="s">
        <v>25</v>
      </c>
      <c r="H643" s="18" t="s">
        <v>27</v>
      </c>
      <c r="I643" s="18">
        <v>1</v>
      </c>
      <c r="J643" s="18">
        <v>0</v>
      </c>
      <c r="N643" t="str">
        <f t="shared" ref="N643:N667" si="10">IF(AND(I643=10,H643="D"),"ERR1",IF(AND(H643="B",I643=0),"ERR2",IF(J643&gt;I643,"ERR3","")))</f>
        <v/>
      </c>
    </row>
    <row r="644" spans="1:14" x14ac:dyDescent="0.25">
      <c r="A644" s="23" t="s">
        <v>38</v>
      </c>
      <c r="B644" s="24">
        <v>23</v>
      </c>
      <c r="C644" s="25">
        <v>0.20833333333333301</v>
      </c>
      <c r="D644" s="26">
        <v>6.2</v>
      </c>
      <c r="E644" s="24"/>
      <c r="F644" s="24"/>
      <c r="G644" s="24"/>
      <c r="H644" s="24"/>
      <c r="I644" s="24"/>
      <c r="J644" s="24"/>
      <c r="K644" s="24"/>
      <c r="L644" s="24"/>
      <c r="M644" s="23"/>
      <c r="N644" t="str">
        <f t="shared" si="10"/>
        <v/>
      </c>
    </row>
    <row r="645" spans="1:14" x14ac:dyDescent="0.25">
      <c r="D645" s="21"/>
      <c r="N645" t="str">
        <f t="shared" si="10"/>
        <v/>
      </c>
    </row>
    <row r="646" spans="1:14" x14ac:dyDescent="0.25">
      <c r="A646" s="23" t="s">
        <v>38</v>
      </c>
      <c r="B646" s="24">
        <v>26</v>
      </c>
      <c r="C646" s="25">
        <v>0</v>
      </c>
      <c r="D646" s="26">
        <v>7.3</v>
      </c>
      <c r="E646" s="24" t="s">
        <v>25</v>
      </c>
      <c r="F646" s="24"/>
      <c r="G646" s="24"/>
      <c r="H646" s="24" t="s">
        <v>27</v>
      </c>
      <c r="I646" s="24">
        <v>2</v>
      </c>
      <c r="J646" s="24">
        <v>0</v>
      </c>
      <c r="K646" s="24">
        <v>743.5</v>
      </c>
      <c r="L646" s="24"/>
      <c r="M646" s="23"/>
      <c r="N646" t="str">
        <f t="shared" si="10"/>
        <v/>
      </c>
    </row>
    <row r="647" spans="1:14" x14ac:dyDescent="0.25">
      <c r="A647" t="s">
        <v>38</v>
      </c>
      <c r="B647" s="18">
        <v>26</v>
      </c>
      <c r="C647" s="6">
        <v>1.0416666666666666E-2</v>
      </c>
      <c r="D647" s="21">
        <v>8.4</v>
      </c>
      <c r="E647" s="18" t="s">
        <v>35</v>
      </c>
      <c r="F647" s="18">
        <v>2</v>
      </c>
      <c r="G647" s="18" t="s">
        <v>41</v>
      </c>
      <c r="H647" s="18" t="s">
        <v>27</v>
      </c>
      <c r="I647" s="18">
        <v>2</v>
      </c>
      <c r="J647" s="18">
        <v>0</v>
      </c>
      <c r="N647" t="str">
        <f t="shared" si="10"/>
        <v/>
      </c>
    </row>
    <row r="648" spans="1:14" x14ac:dyDescent="0.25">
      <c r="A648" t="s">
        <v>38</v>
      </c>
      <c r="B648" s="18">
        <v>26</v>
      </c>
      <c r="C648" s="6">
        <v>2.0833333333333332E-2</v>
      </c>
      <c r="D648" s="21">
        <v>9.4</v>
      </c>
      <c r="E648" s="18" t="s">
        <v>35</v>
      </c>
      <c r="F648" s="18">
        <v>2</v>
      </c>
      <c r="G648" s="18" t="s">
        <v>41</v>
      </c>
      <c r="H648" s="18" t="s">
        <v>27</v>
      </c>
      <c r="I648" s="18">
        <v>2</v>
      </c>
      <c r="J648" s="18">
        <v>0</v>
      </c>
      <c r="N648" t="str">
        <f t="shared" si="10"/>
        <v/>
      </c>
    </row>
    <row r="649" spans="1:14" x14ac:dyDescent="0.25">
      <c r="A649" t="s">
        <v>38</v>
      </c>
      <c r="B649" s="18">
        <v>26</v>
      </c>
      <c r="C649" s="6">
        <v>3.125E-2</v>
      </c>
      <c r="D649" s="21">
        <v>10.3</v>
      </c>
      <c r="E649" s="18" t="s">
        <v>35</v>
      </c>
      <c r="F649" s="18">
        <v>3</v>
      </c>
      <c r="G649" s="18" t="s">
        <v>41</v>
      </c>
      <c r="H649" s="18" t="s">
        <v>27</v>
      </c>
      <c r="I649" s="18">
        <v>2</v>
      </c>
      <c r="J649" s="18">
        <v>0</v>
      </c>
      <c r="N649" t="str">
        <f t="shared" si="10"/>
        <v/>
      </c>
    </row>
    <row r="650" spans="1:14" x14ac:dyDescent="0.25">
      <c r="A650" s="23" t="s">
        <v>38</v>
      </c>
      <c r="B650" s="24">
        <v>26</v>
      </c>
      <c r="C650" s="25">
        <v>4.1666666666666699E-2</v>
      </c>
      <c r="D650" s="26">
        <v>11.1</v>
      </c>
      <c r="E650" s="24" t="s">
        <v>35</v>
      </c>
      <c r="F650" s="24">
        <v>3</v>
      </c>
      <c r="G650" s="24" t="s">
        <v>41</v>
      </c>
      <c r="H650" s="24"/>
      <c r="I650" s="24"/>
      <c r="J650" s="24"/>
      <c r="K650" s="24"/>
      <c r="L650" s="24">
        <v>10</v>
      </c>
      <c r="M650" s="23"/>
      <c r="N650" t="str">
        <f t="shared" si="10"/>
        <v/>
      </c>
    </row>
    <row r="651" spans="1:14" x14ac:dyDescent="0.25">
      <c r="A651" t="s">
        <v>38</v>
      </c>
      <c r="B651" s="18">
        <v>26</v>
      </c>
      <c r="C651" s="6">
        <v>5.2083333333333398E-2</v>
      </c>
      <c r="D651" s="21">
        <v>11.7</v>
      </c>
      <c r="E651" s="18" t="s">
        <v>35</v>
      </c>
      <c r="F651" s="18">
        <v>3</v>
      </c>
      <c r="G651" s="18" t="s">
        <v>41</v>
      </c>
      <c r="M651" s="9" t="s">
        <v>32</v>
      </c>
      <c r="N651" t="str">
        <f t="shared" si="10"/>
        <v/>
      </c>
    </row>
    <row r="652" spans="1:14" x14ac:dyDescent="0.25">
      <c r="A652" t="s">
        <v>38</v>
      </c>
      <c r="B652" s="18">
        <v>26</v>
      </c>
      <c r="C652" s="6">
        <v>6.25E-2</v>
      </c>
      <c r="D652" s="21">
        <v>12.3</v>
      </c>
      <c r="E652" s="18" t="s">
        <v>35</v>
      </c>
      <c r="F652" s="18">
        <v>3</v>
      </c>
      <c r="G652" s="18" t="s">
        <v>41</v>
      </c>
      <c r="N652" t="str">
        <f t="shared" si="10"/>
        <v/>
      </c>
    </row>
    <row r="653" spans="1:14" x14ac:dyDescent="0.25">
      <c r="A653" t="s">
        <v>38</v>
      </c>
      <c r="B653" s="18">
        <v>26</v>
      </c>
      <c r="C653" s="6">
        <v>7.2916666666666699E-2</v>
      </c>
      <c r="D653" s="21">
        <v>12.7</v>
      </c>
      <c r="E653" s="18" t="s">
        <v>35</v>
      </c>
      <c r="F653" s="18">
        <v>3</v>
      </c>
      <c r="G653" s="18" t="s">
        <v>41</v>
      </c>
      <c r="N653" t="str">
        <f t="shared" si="10"/>
        <v/>
      </c>
    </row>
    <row r="654" spans="1:14" x14ac:dyDescent="0.25">
      <c r="A654" s="23" t="s">
        <v>38</v>
      </c>
      <c r="B654" s="24">
        <v>26</v>
      </c>
      <c r="C654" s="25">
        <v>8.3333333333333398E-2</v>
      </c>
      <c r="D654" s="26">
        <v>13</v>
      </c>
      <c r="E654" s="24" t="s">
        <v>35</v>
      </c>
      <c r="F654" s="24">
        <v>3</v>
      </c>
      <c r="G654" s="24" t="s">
        <v>41</v>
      </c>
      <c r="H654" s="24"/>
      <c r="I654" s="24"/>
      <c r="J654" s="24"/>
      <c r="K654" s="24"/>
      <c r="L654" s="24"/>
      <c r="M654" s="23"/>
      <c r="N654" t="str">
        <f t="shared" si="10"/>
        <v/>
      </c>
    </row>
    <row r="655" spans="1:14" x14ac:dyDescent="0.25">
      <c r="A655" t="s">
        <v>38</v>
      </c>
      <c r="B655" s="18">
        <v>26</v>
      </c>
      <c r="C655" s="6">
        <v>9.375E-2</v>
      </c>
      <c r="D655" s="21">
        <v>13.1</v>
      </c>
      <c r="E655" s="18" t="s">
        <v>35</v>
      </c>
      <c r="F655" s="18">
        <v>3</v>
      </c>
      <c r="G655" s="18" t="s">
        <v>41</v>
      </c>
      <c r="N655" t="str">
        <f t="shared" si="10"/>
        <v/>
      </c>
    </row>
    <row r="656" spans="1:14" x14ac:dyDescent="0.25">
      <c r="A656" t="s">
        <v>38</v>
      </c>
      <c r="B656" s="18">
        <v>26</v>
      </c>
      <c r="C656" s="6">
        <v>0.104166666666667</v>
      </c>
      <c r="D656" s="21">
        <v>13.2</v>
      </c>
      <c r="E656" s="18" t="s">
        <v>35</v>
      </c>
      <c r="F656" s="18">
        <v>3</v>
      </c>
      <c r="G656" s="18" t="s">
        <v>41</v>
      </c>
      <c r="H656" s="18" t="s">
        <v>27</v>
      </c>
      <c r="I656" s="18">
        <v>1</v>
      </c>
      <c r="J656" s="18">
        <v>0</v>
      </c>
      <c r="N656" t="str">
        <f t="shared" si="10"/>
        <v/>
      </c>
    </row>
    <row r="657" spans="1:14" x14ac:dyDescent="0.25">
      <c r="A657" t="s">
        <v>38</v>
      </c>
      <c r="B657" s="18">
        <v>26</v>
      </c>
      <c r="C657" s="6">
        <v>0.11458333333333399</v>
      </c>
      <c r="D657" s="21">
        <v>13.1</v>
      </c>
      <c r="E657" s="18" t="s">
        <v>35</v>
      </c>
      <c r="F657" s="18">
        <v>3</v>
      </c>
      <c r="G657" s="18" t="s">
        <v>41</v>
      </c>
      <c r="N657" t="str">
        <f t="shared" si="10"/>
        <v/>
      </c>
    </row>
    <row r="658" spans="1:14" x14ac:dyDescent="0.25">
      <c r="A658" s="23" t="s">
        <v>38</v>
      </c>
      <c r="B658" s="24">
        <v>26</v>
      </c>
      <c r="C658" s="25">
        <v>0.125</v>
      </c>
      <c r="D658" s="26">
        <v>12.9</v>
      </c>
      <c r="E658" s="24" t="s">
        <v>35</v>
      </c>
      <c r="F658" s="24">
        <v>4</v>
      </c>
      <c r="G658" s="24" t="s">
        <v>41</v>
      </c>
      <c r="H658" s="24"/>
      <c r="I658" s="24"/>
      <c r="J658" s="24"/>
      <c r="K658" s="24"/>
      <c r="L658" s="24"/>
      <c r="M658" s="23"/>
      <c r="N658" t="str">
        <f t="shared" si="10"/>
        <v/>
      </c>
    </row>
    <row r="659" spans="1:14" x14ac:dyDescent="0.25">
      <c r="A659" t="s">
        <v>38</v>
      </c>
      <c r="B659" s="18">
        <v>26</v>
      </c>
      <c r="C659" s="6">
        <v>0.13541666666666699</v>
      </c>
      <c r="D659" s="21">
        <v>12.5</v>
      </c>
      <c r="E659" s="18" t="s">
        <v>35</v>
      </c>
      <c r="F659" s="18">
        <v>4</v>
      </c>
      <c r="G659" s="18" t="s">
        <v>41</v>
      </c>
      <c r="N659" t="str">
        <f t="shared" si="10"/>
        <v/>
      </c>
    </row>
    <row r="660" spans="1:14" x14ac:dyDescent="0.25">
      <c r="A660" t="s">
        <v>38</v>
      </c>
      <c r="B660" s="18">
        <v>26</v>
      </c>
      <c r="C660" s="6">
        <v>0.14583333333333401</v>
      </c>
      <c r="D660" s="21">
        <v>12.1</v>
      </c>
      <c r="E660" s="18" t="s">
        <v>35</v>
      </c>
      <c r="F660" s="18">
        <v>4</v>
      </c>
      <c r="G660" s="18" t="s">
        <v>41</v>
      </c>
      <c r="N660" t="str">
        <f t="shared" si="10"/>
        <v/>
      </c>
    </row>
    <row r="661" spans="1:14" x14ac:dyDescent="0.25">
      <c r="A661" t="s">
        <v>38</v>
      </c>
      <c r="B661" s="18">
        <v>26</v>
      </c>
      <c r="C661" s="6">
        <v>0.15625</v>
      </c>
      <c r="D661" s="21">
        <v>11.5</v>
      </c>
      <c r="E661" s="18" t="s">
        <v>35</v>
      </c>
      <c r="F661" s="18">
        <v>4</v>
      </c>
      <c r="G661" s="18" t="s">
        <v>41</v>
      </c>
      <c r="N661" t="str">
        <f t="shared" si="10"/>
        <v/>
      </c>
    </row>
    <row r="662" spans="1:14" x14ac:dyDescent="0.25">
      <c r="A662" s="23" t="s">
        <v>38</v>
      </c>
      <c r="B662" s="24">
        <v>26</v>
      </c>
      <c r="C662" s="25">
        <v>0.16666666666666699</v>
      </c>
      <c r="D662" s="26">
        <v>10.8</v>
      </c>
      <c r="E662" s="24" t="s">
        <v>35</v>
      </c>
      <c r="F662" s="24">
        <v>4</v>
      </c>
      <c r="G662" s="24" t="s">
        <v>62</v>
      </c>
      <c r="H662" s="24" t="s">
        <v>21</v>
      </c>
      <c r="I662" s="24">
        <v>0</v>
      </c>
      <c r="J662" s="24">
        <v>0</v>
      </c>
      <c r="K662" s="24"/>
      <c r="L662" s="24">
        <v>8</v>
      </c>
      <c r="M662" s="23"/>
      <c r="N662" t="str">
        <f t="shared" si="10"/>
        <v/>
      </c>
    </row>
    <row r="663" spans="1:14" x14ac:dyDescent="0.25">
      <c r="A663" t="s">
        <v>38</v>
      </c>
      <c r="B663" s="18">
        <v>26</v>
      </c>
      <c r="C663" s="6">
        <v>0.17708333333333401</v>
      </c>
      <c r="D663" s="21">
        <v>9.9</v>
      </c>
      <c r="E663" s="18" t="s">
        <v>35</v>
      </c>
      <c r="F663" s="18">
        <v>4</v>
      </c>
      <c r="G663" s="18" t="s">
        <v>62</v>
      </c>
      <c r="H663" s="18" t="s">
        <v>21</v>
      </c>
      <c r="I663" s="18">
        <v>0</v>
      </c>
      <c r="J663" s="18">
        <v>0</v>
      </c>
      <c r="N663" t="str">
        <f t="shared" si="10"/>
        <v/>
      </c>
    </row>
    <row r="664" spans="1:14" x14ac:dyDescent="0.25">
      <c r="A664" t="s">
        <v>38</v>
      </c>
      <c r="B664" s="18">
        <v>26</v>
      </c>
      <c r="C664" s="6">
        <v>0.1875</v>
      </c>
      <c r="D664" s="21">
        <v>9</v>
      </c>
      <c r="E664" s="18" t="s">
        <v>35</v>
      </c>
      <c r="F664" s="18">
        <v>3</v>
      </c>
      <c r="G664" s="18" t="s">
        <v>62</v>
      </c>
      <c r="H664" s="18" t="s">
        <v>21</v>
      </c>
      <c r="I664" s="18">
        <v>0</v>
      </c>
      <c r="J664" s="18">
        <v>0</v>
      </c>
      <c r="N664" t="str">
        <f t="shared" si="10"/>
        <v/>
      </c>
    </row>
    <row r="665" spans="1:14" x14ac:dyDescent="0.25">
      <c r="A665" t="s">
        <v>38</v>
      </c>
      <c r="B665" s="18">
        <v>26</v>
      </c>
      <c r="C665" s="6">
        <v>0.19791666666666699</v>
      </c>
      <c r="D665" s="21">
        <v>8</v>
      </c>
      <c r="E665" s="18" t="s">
        <v>35</v>
      </c>
      <c r="F665" s="18">
        <v>2</v>
      </c>
      <c r="G665" s="18" t="s">
        <v>62</v>
      </c>
      <c r="H665" s="18" t="s">
        <v>21</v>
      </c>
      <c r="I665" s="18">
        <v>0</v>
      </c>
      <c r="J665" s="18">
        <v>0</v>
      </c>
      <c r="N665" t="str">
        <f t="shared" si="10"/>
        <v/>
      </c>
    </row>
    <row r="666" spans="1:14" x14ac:dyDescent="0.25">
      <c r="A666" s="23" t="s">
        <v>38</v>
      </c>
      <c r="B666" s="24">
        <v>26</v>
      </c>
      <c r="C666" s="25">
        <v>0.20833333333333301</v>
      </c>
      <c r="D666" s="26">
        <v>6.8</v>
      </c>
      <c r="E666" s="24" t="s">
        <v>35</v>
      </c>
      <c r="F666" s="24">
        <v>1</v>
      </c>
      <c r="G666" s="24" t="s">
        <v>62</v>
      </c>
      <c r="H666" s="24" t="s">
        <v>21</v>
      </c>
      <c r="I666" s="24">
        <v>0</v>
      </c>
      <c r="J666" s="24">
        <v>0</v>
      </c>
      <c r="K666" s="24"/>
      <c r="L666" s="24">
        <v>8</v>
      </c>
      <c r="M666" s="23"/>
      <c r="N666" t="str">
        <f t="shared" si="10"/>
        <v/>
      </c>
    </row>
    <row r="667" spans="1:14" x14ac:dyDescent="0.25">
      <c r="A667" t="s">
        <v>38</v>
      </c>
      <c r="B667" s="18">
        <v>26</v>
      </c>
      <c r="C667" s="6">
        <v>0.21875</v>
      </c>
      <c r="D667" s="21">
        <v>5.6</v>
      </c>
      <c r="K667" s="18">
        <v>743</v>
      </c>
      <c r="N667" t="str">
        <f t="shared" si="10"/>
        <v/>
      </c>
    </row>
  </sheetData>
  <sheetProtection algorithmName="SHA-512" hashValue="fFIo9hgDLICSTh4P+o7jwyBqcNPBUhK3NCp5SfDm0bEglgXL8nuwHlWjiS3kzW39BIe8C6ehkFyjm6VpgXq5fQ==" saltValue="/NHJJbyCHHT0ipPwSUl6aw==" spinCount="100000" sheet="1" objects="1" scenarios="1"/>
  <mergeCells count="2">
    <mergeCell ref="E1:G1"/>
    <mergeCell ref="H1:L1"/>
  </mergeCells>
  <phoneticPr fontId="4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F1682-BEC0-4FF1-81D0-A84CF7DF030E}">
  <dimension ref="A1:K46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8.42578125" bestFit="1" customWidth="1"/>
    <col min="2" max="2" width="7.7109375" style="18" bestFit="1" customWidth="1"/>
    <col min="3" max="3" width="9.42578125" style="18" bestFit="1" customWidth="1"/>
    <col min="4" max="4" width="7.5703125" style="18" hidden="1" customWidth="1"/>
    <col min="5" max="5" width="8.140625" style="7" bestFit="1" customWidth="1"/>
    <col min="6" max="6" width="6.85546875" style="18" bestFit="1" customWidth="1"/>
    <col min="7" max="7" width="6.5703125" style="18" customWidth="1"/>
    <col min="8" max="8" width="6.5703125" customWidth="1"/>
    <col min="9" max="9" width="7.5703125" hidden="1" customWidth="1"/>
    <col min="10" max="10" width="11.5703125" style="18" bestFit="1" customWidth="1"/>
    <col min="11" max="11" width="77.42578125" bestFit="1" customWidth="1"/>
  </cols>
  <sheetData>
    <row r="1" spans="1:11" x14ac:dyDescent="0.25">
      <c r="A1" t="s">
        <v>0</v>
      </c>
      <c r="B1" s="18" t="s">
        <v>1</v>
      </c>
      <c r="C1" s="40" t="s">
        <v>198</v>
      </c>
      <c r="D1" s="40"/>
      <c r="E1" s="40"/>
      <c r="F1" s="40"/>
      <c r="G1" s="40" t="s">
        <v>20</v>
      </c>
      <c r="H1" s="40"/>
      <c r="I1" s="40" t="s">
        <v>195</v>
      </c>
      <c r="J1" s="40"/>
      <c r="K1" t="s">
        <v>4</v>
      </c>
    </row>
    <row r="2" spans="1:11" x14ac:dyDescent="0.25">
      <c r="A2" s="1"/>
      <c r="C2" s="18" t="s">
        <v>199</v>
      </c>
      <c r="D2" s="18" t="s">
        <v>200</v>
      </c>
      <c r="E2" s="18" t="s">
        <v>201</v>
      </c>
      <c r="F2" s="18" t="s">
        <v>202</v>
      </c>
      <c r="G2" s="18" t="s">
        <v>21</v>
      </c>
      <c r="H2" s="1" t="s">
        <v>22</v>
      </c>
      <c r="I2" s="18" t="s">
        <v>196</v>
      </c>
      <c r="J2" s="18" t="s">
        <v>197</v>
      </c>
    </row>
    <row r="3" spans="1:11" x14ac:dyDescent="0.25">
      <c r="A3" t="s">
        <v>23</v>
      </c>
      <c r="B3" s="18">
        <v>18</v>
      </c>
      <c r="K3" t="s">
        <v>194</v>
      </c>
    </row>
    <row r="5" spans="1:11" x14ac:dyDescent="0.25">
      <c r="A5" t="s">
        <v>38</v>
      </c>
      <c r="B5" s="18">
        <v>8</v>
      </c>
      <c r="C5" s="18">
        <v>1</v>
      </c>
      <c r="E5" s="7">
        <v>9.7222222222222224E-2</v>
      </c>
      <c r="F5" s="18">
        <v>15</v>
      </c>
      <c r="G5" s="18">
        <v>150</v>
      </c>
      <c r="J5" s="18">
        <v>1</v>
      </c>
      <c r="K5" t="s">
        <v>42</v>
      </c>
    </row>
    <row r="6" spans="1:11" x14ac:dyDescent="0.25">
      <c r="A6" t="s">
        <v>38</v>
      </c>
      <c r="B6" s="18">
        <v>8</v>
      </c>
      <c r="C6" s="18">
        <v>2</v>
      </c>
      <c r="E6" s="7">
        <v>0.14791666666666667</v>
      </c>
      <c r="F6" s="18">
        <v>10</v>
      </c>
      <c r="G6" s="18">
        <v>180</v>
      </c>
      <c r="J6" s="18">
        <v>1</v>
      </c>
    </row>
    <row r="8" spans="1:11" x14ac:dyDescent="0.25">
      <c r="A8" t="s">
        <v>38</v>
      </c>
      <c r="B8" s="18">
        <v>10</v>
      </c>
      <c r="C8" s="18">
        <v>3</v>
      </c>
      <c r="E8" s="7">
        <v>0.10069444444444443</v>
      </c>
      <c r="F8" s="18">
        <v>15</v>
      </c>
      <c r="G8" s="18">
        <v>200</v>
      </c>
      <c r="J8" s="18">
        <v>1</v>
      </c>
      <c r="K8" t="s">
        <v>42</v>
      </c>
    </row>
    <row r="9" spans="1:11" x14ac:dyDescent="0.25">
      <c r="A9" t="s">
        <v>38</v>
      </c>
      <c r="B9" s="18">
        <v>10</v>
      </c>
      <c r="C9" s="18">
        <v>4</v>
      </c>
      <c r="E9" s="7">
        <v>0.1076388888888889</v>
      </c>
      <c r="F9" s="18">
        <v>15</v>
      </c>
      <c r="G9" s="18">
        <v>200</v>
      </c>
      <c r="J9" s="18">
        <v>1</v>
      </c>
      <c r="K9" t="s">
        <v>55</v>
      </c>
    </row>
    <row r="10" spans="1:11" x14ac:dyDescent="0.25">
      <c r="A10" t="s">
        <v>38</v>
      </c>
      <c r="B10" s="18">
        <v>10</v>
      </c>
      <c r="C10" s="18">
        <v>5</v>
      </c>
      <c r="E10" s="7">
        <v>0.11811342592592593</v>
      </c>
      <c r="F10" s="18">
        <v>15</v>
      </c>
      <c r="G10" s="18">
        <v>220</v>
      </c>
      <c r="J10" s="18">
        <v>1</v>
      </c>
      <c r="K10" t="s">
        <v>55</v>
      </c>
    </row>
    <row r="11" spans="1:11" x14ac:dyDescent="0.25">
      <c r="A11" t="s">
        <v>38</v>
      </c>
      <c r="B11" s="18">
        <v>10</v>
      </c>
      <c r="C11" s="18">
        <v>6</v>
      </c>
      <c r="E11" s="7">
        <v>0.12986111111111112</v>
      </c>
      <c r="F11" s="18">
        <v>12</v>
      </c>
      <c r="G11" s="18">
        <v>220</v>
      </c>
      <c r="J11" s="18">
        <v>1</v>
      </c>
    </row>
    <row r="12" spans="1:11" x14ac:dyDescent="0.25">
      <c r="A12" t="s">
        <v>38</v>
      </c>
      <c r="B12" s="18">
        <v>10</v>
      </c>
      <c r="C12" s="18">
        <v>7</v>
      </c>
      <c r="E12" s="7">
        <v>0.1388888888888889</v>
      </c>
      <c r="F12" s="18">
        <v>12</v>
      </c>
      <c r="G12" s="18">
        <v>220</v>
      </c>
      <c r="J12" s="18">
        <v>1</v>
      </c>
      <c r="K12" s="37" t="s">
        <v>203</v>
      </c>
    </row>
    <row r="14" spans="1:11" x14ac:dyDescent="0.25">
      <c r="A14" t="s">
        <v>38</v>
      </c>
      <c r="B14" s="18">
        <v>11</v>
      </c>
      <c r="C14" s="18">
        <v>8</v>
      </c>
      <c r="E14" s="7">
        <v>4.2361111111111106E-2</v>
      </c>
      <c r="F14" s="18">
        <v>15</v>
      </c>
      <c r="G14" s="18">
        <v>200</v>
      </c>
      <c r="J14" s="18">
        <v>1</v>
      </c>
      <c r="K14" t="s">
        <v>42</v>
      </c>
    </row>
    <row r="15" spans="1:11" x14ac:dyDescent="0.25">
      <c r="A15" t="s">
        <v>38</v>
      </c>
      <c r="B15" s="18">
        <v>11</v>
      </c>
      <c r="C15" s="18">
        <v>9</v>
      </c>
      <c r="E15" s="7">
        <v>5.347222222222222E-2</v>
      </c>
      <c r="F15" s="18">
        <v>15</v>
      </c>
      <c r="G15" s="18">
        <v>200</v>
      </c>
      <c r="J15" s="18">
        <v>1</v>
      </c>
      <c r="K15" t="s">
        <v>42</v>
      </c>
    </row>
    <row r="16" spans="1:11" x14ac:dyDescent="0.25">
      <c r="A16" t="s">
        <v>38</v>
      </c>
      <c r="B16" s="18">
        <v>11</v>
      </c>
      <c r="C16" s="18">
        <v>10</v>
      </c>
      <c r="E16" s="7">
        <v>6.25E-2</v>
      </c>
      <c r="F16" s="18">
        <v>15</v>
      </c>
      <c r="G16" s="18">
        <v>190</v>
      </c>
      <c r="J16" s="18">
        <v>1</v>
      </c>
      <c r="K16" t="s">
        <v>42</v>
      </c>
    </row>
    <row r="17" spans="1:11" x14ac:dyDescent="0.25">
      <c r="A17" t="s">
        <v>38</v>
      </c>
      <c r="B17" s="18">
        <v>11</v>
      </c>
      <c r="C17" s="18">
        <v>11</v>
      </c>
      <c r="E17" s="7">
        <v>6.805555555555555E-2</v>
      </c>
      <c r="F17" s="18">
        <v>15</v>
      </c>
      <c r="G17" s="18">
        <v>190</v>
      </c>
      <c r="J17" s="18">
        <v>1</v>
      </c>
      <c r="K17" t="s">
        <v>42</v>
      </c>
    </row>
    <row r="18" spans="1:11" x14ac:dyDescent="0.25">
      <c r="A18" t="s">
        <v>38</v>
      </c>
      <c r="B18" s="18">
        <v>11</v>
      </c>
      <c r="C18" s="18">
        <v>12</v>
      </c>
      <c r="E18" s="7">
        <v>7.5694444444444439E-2</v>
      </c>
      <c r="F18" s="18">
        <v>15</v>
      </c>
      <c r="G18" s="18">
        <v>180</v>
      </c>
      <c r="J18" s="18">
        <v>1</v>
      </c>
      <c r="K18" t="s">
        <v>42</v>
      </c>
    </row>
    <row r="19" spans="1:11" x14ac:dyDescent="0.25">
      <c r="A19" t="s">
        <v>38</v>
      </c>
      <c r="B19" s="18">
        <v>11</v>
      </c>
      <c r="C19" s="18">
        <v>13</v>
      </c>
      <c r="E19" s="7">
        <v>8.3333333333333329E-2</v>
      </c>
      <c r="F19" s="18">
        <v>15</v>
      </c>
      <c r="G19" s="18">
        <v>170</v>
      </c>
      <c r="J19" s="18">
        <v>1</v>
      </c>
      <c r="K19" t="s">
        <v>42</v>
      </c>
    </row>
    <row r="20" spans="1:11" x14ac:dyDescent="0.25">
      <c r="A20" t="s">
        <v>38</v>
      </c>
      <c r="B20" s="18">
        <v>11</v>
      </c>
      <c r="C20" s="18">
        <v>14</v>
      </c>
      <c r="E20" s="7">
        <v>9.1666666666666674E-2</v>
      </c>
      <c r="F20" s="18">
        <v>15</v>
      </c>
      <c r="G20" s="18">
        <v>160</v>
      </c>
      <c r="J20" s="18">
        <v>1</v>
      </c>
      <c r="K20" t="s">
        <v>42</v>
      </c>
    </row>
    <row r="21" spans="1:11" x14ac:dyDescent="0.25">
      <c r="A21" t="s">
        <v>38</v>
      </c>
      <c r="B21" s="18">
        <v>11</v>
      </c>
      <c r="C21" s="18">
        <v>15</v>
      </c>
      <c r="E21" s="7">
        <v>9.8611111111111108E-2</v>
      </c>
      <c r="F21" s="18">
        <v>15</v>
      </c>
      <c r="G21" s="18">
        <v>160</v>
      </c>
      <c r="J21" s="18">
        <v>1</v>
      </c>
      <c r="K21" t="s">
        <v>42</v>
      </c>
    </row>
    <row r="22" spans="1:11" x14ac:dyDescent="0.25">
      <c r="A22" t="s">
        <v>38</v>
      </c>
      <c r="B22" s="18">
        <v>11</v>
      </c>
      <c r="C22" s="18">
        <v>16</v>
      </c>
      <c r="E22" s="7">
        <v>0.10694444444444444</v>
      </c>
      <c r="F22" s="18">
        <v>17</v>
      </c>
      <c r="G22" s="18">
        <v>160</v>
      </c>
      <c r="J22" s="18">
        <v>1</v>
      </c>
      <c r="K22" t="s">
        <v>42</v>
      </c>
    </row>
    <row r="23" spans="1:11" x14ac:dyDescent="0.25">
      <c r="A23" t="s">
        <v>38</v>
      </c>
      <c r="B23" s="18">
        <v>11</v>
      </c>
      <c r="C23" s="18">
        <v>1</v>
      </c>
      <c r="E23" s="7">
        <v>4.6875E-2</v>
      </c>
      <c r="F23" s="18">
        <v>20</v>
      </c>
      <c r="G23" s="18">
        <v>190</v>
      </c>
      <c r="J23" s="18">
        <v>1</v>
      </c>
      <c r="K23" s="37" t="s">
        <v>205</v>
      </c>
    </row>
    <row r="24" spans="1:11" x14ac:dyDescent="0.25">
      <c r="A24" t="s">
        <v>38</v>
      </c>
      <c r="B24" s="18">
        <v>11</v>
      </c>
      <c r="C24" s="18">
        <v>2</v>
      </c>
      <c r="E24" s="7">
        <v>4.8611111111111112E-2</v>
      </c>
      <c r="F24" s="18">
        <v>30</v>
      </c>
      <c r="G24" s="18">
        <v>190</v>
      </c>
      <c r="J24" s="18">
        <v>1</v>
      </c>
      <c r="K24" s="37" t="s">
        <v>204</v>
      </c>
    </row>
    <row r="25" spans="1:11" x14ac:dyDescent="0.25">
      <c r="A25" t="s">
        <v>38</v>
      </c>
      <c r="B25" s="18">
        <v>11</v>
      </c>
      <c r="C25" s="18">
        <v>3</v>
      </c>
      <c r="E25" s="7">
        <v>5.2777777777777778E-2</v>
      </c>
      <c r="F25" s="18">
        <v>30</v>
      </c>
      <c r="G25" s="18">
        <v>190</v>
      </c>
      <c r="J25" s="18">
        <v>1</v>
      </c>
      <c r="K25" s="37" t="s">
        <v>204</v>
      </c>
    </row>
    <row r="26" spans="1:11" x14ac:dyDescent="0.25">
      <c r="A26" t="s">
        <v>38</v>
      </c>
      <c r="B26" s="18">
        <v>11</v>
      </c>
      <c r="C26" s="18">
        <v>4</v>
      </c>
      <c r="E26" s="7">
        <v>5.9027777777777783E-2</v>
      </c>
      <c r="F26" s="18">
        <v>40</v>
      </c>
      <c r="G26" s="18">
        <v>190</v>
      </c>
      <c r="J26" s="18">
        <v>1</v>
      </c>
      <c r="K26" s="37" t="s">
        <v>204</v>
      </c>
    </row>
    <row r="27" spans="1:11" x14ac:dyDescent="0.25">
      <c r="A27" t="s">
        <v>38</v>
      </c>
      <c r="B27" s="18">
        <v>11</v>
      </c>
      <c r="C27" s="18">
        <v>5</v>
      </c>
      <c r="E27" s="7">
        <v>6.25E-2</v>
      </c>
      <c r="F27" s="18">
        <v>40</v>
      </c>
      <c r="G27" s="18">
        <v>190</v>
      </c>
      <c r="J27" s="18">
        <v>1</v>
      </c>
      <c r="K27" s="37" t="s">
        <v>204</v>
      </c>
    </row>
    <row r="28" spans="1:11" x14ac:dyDescent="0.25">
      <c r="A28" t="s">
        <v>38</v>
      </c>
      <c r="B28" s="18">
        <v>11</v>
      </c>
      <c r="C28" s="18">
        <v>6</v>
      </c>
      <c r="E28" s="7">
        <v>5.9027777777777783E-2</v>
      </c>
      <c r="F28" s="18">
        <v>60</v>
      </c>
      <c r="J28" s="18">
        <v>1</v>
      </c>
      <c r="K28" s="37" t="s">
        <v>204</v>
      </c>
    </row>
    <row r="30" spans="1:11" x14ac:dyDescent="0.25">
      <c r="A30" t="s">
        <v>38</v>
      </c>
      <c r="B30" s="18">
        <v>23</v>
      </c>
      <c r="C30" s="18">
        <v>18</v>
      </c>
      <c r="E30" s="7">
        <v>3.7499999999999999E-2</v>
      </c>
      <c r="F30" s="18">
        <v>15</v>
      </c>
      <c r="G30" s="18">
        <v>170</v>
      </c>
      <c r="J30" s="18">
        <v>1</v>
      </c>
      <c r="K30" t="s">
        <v>42</v>
      </c>
    </row>
    <row r="31" spans="1:11" x14ac:dyDescent="0.25">
      <c r="A31" t="s">
        <v>38</v>
      </c>
      <c r="B31" s="18">
        <v>23</v>
      </c>
      <c r="C31" s="18">
        <v>19</v>
      </c>
      <c r="E31" s="7">
        <v>4.1666666666666664E-2</v>
      </c>
      <c r="F31" s="18">
        <v>20</v>
      </c>
      <c r="G31" s="18">
        <v>170</v>
      </c>
      <c r="J31" s="18">
        <v>1</v>
      </c>
    </row>
    <row r="32" spans="1:11" x14ac:dyDescent="0.25">
      <c r="A32" t="s">
        <v>38</v>
      </c>
      <c r="B32" s="18">
        <v>23</v>
      </c>
      <c r="C32" s="18">
        <v>20</v>
      </c>
      <c r="J32" s="18">
        <v>1</v>
      </c>
      <c r="K32" t="s">
        <v>61</v>
      </c>
    </row>
    <row r="33" spans="1:11" x14ac:dyDescent="0.25">
      <c r="A33" t="s">
        <v>38</v>
      </c>
      <c r="B33" s="18">
        <v>23</v>
      </c>
      <c r="C33" s="18">
        <v>21</v>
      </c>
      <c r="E33" s="7">
        <v>6.25E-2</v>
      </c>
      <c r="F33" s="18">
        <v>40</v>
      </c>
      <c r="G33" s="18">
        <v>170</v>
      </c>
      <c r="J33" s="18">
        <v>1</v>
      </c>
    </row>
    <row r="34" spans="1:11" x14ac:dyDescent="0.25">
      <c r="A34" t="s">
        <v>38</v>
      </c>
      <c r="B34" s="18">
        <v>23</v>
      </c>
      <c r="C34" s="18">
        <v>22</v>
      </c>
      <c r="E34" s="7">
        <v>6.9444444444444434E-2</v>
      </c>
      <c r="F34" s="18">
        <v>43</v>
      </c>
      <c r="G34" s="18">
        <v>170</v>
      </c>
      <c r="J34" s="18">
        <v>1</v>
      </c>
    </row>
    <row r="36" spans="1:11" x14ac:dyDescent="0.25">
      <c r="A36" t="s">
        <v>38</v>
      </c>
      <c r="B36" s="18">
        <v>26</v>
      </c>
      <c r="C36" s="18">
        <v>26</v>
      </c>
      <c r="E36" s="7">
        <v>2.2916666666666669E-2</v>
      </c>
      <c r="F36" s="18">
        <v>25</v>
      </c>
      <c r="G36" s="18">
        <v>160</v>
      </c>
      <c r="J36" s="18">
        <v>1</v>
      </c>
      <c r="K36" t="s">
        <v>42</v>
      </c>
    </row>
    <row r="37" spans="1:11" x14ac:dyDescent="0.25">
      <c r="A37" t="s">
        <v>38</v>
      </c>
      <c r="B37" s="18">
        <v>26</v>
      </c>
      <c r="C37" s="18">
        <v>27</v>
      </c>
      <c r="E37" s="7">
        <v>3.229166666666667E-2</v>
      </c>
      <c r="F37" s="18">
        <v>25</v>
      </c>
      <c r="G37" s="18">
        <v>160</v>
      </c>
      <c r="J37" s="18">
        <v>1</v>
      </c>
    </row>
    <row r="38" spans="1:11" x14ac:dyDescent="0.25">
      <c r="A38" t="s">
        <v>38</v>
      </c>
      <c r="B38" s="18">
        <v>26</v>
      </c>
      <c r="C38" s="18">
        <v>28</v>
      </c>
      <c r="E38" s="7">
        <v>0.1763888888888889</v>
      </c>
      <c r="F38" s="18">
        <v>20</v>
      </c>
      <c r="G38" s="18">
        <v>170</v>
      </c>
      <c r="J38" s="18">
        <v>1</v>
      </c>
    </row>
    <row r="39" spans="1:11" x14ac:dyDescent="0.25">
      <c r="A39" t="s">
        <v>38</v>
      </c>
      <c r="B39" s="18">
        <v>26</v>
      </c>
      <c r="C39" s="18">
        <v>29</v>
      </c>
      <c r="E39" s="7">
        <v>0.17685185185185184</v>
      </c>
      <c r="F39" s="18">
        <v>20</v>
      </c>
      <c r="G39" s="18">
        <v>190</v>
      </c>
      <c r="J39" s="18">
        <v>1</v>
      </c>
    </row>
    <row r="40" spans="1:11" x14ac:dyDescent="0.25">
      <c r="A40" t="s">
        <v>38</v>
      </c>
      <c r="B40" s="18">
        <v>26</v>
      </c>
      <c r="C40" s="18">
        <v>30</v>
      </c>
      <c r="E40" s="7">
        <v>0.18541666666666667</v>
      </c>
      <c r="F40" s="18">
        <v>15</v>
      </c>
      <c r="G40" s="18">
        <v>180</v>
      </c>
      <c r="J40" s="18">
        <v>1</v>
      </c>
    </row>
    <row r="41" spans="1:11" x14ac:dyDescent="0.25">
      <c r="A41" t="s">
        <v>38</v>
      </c>
      <c r="B41" s="18">
        <v>26</v>
      </c>
      <c r="C41" s="18">
        <v>31</v>
      </c>
      <c r="E41" s="7">
        <v>0.18802083333333333</v>
      </c>
      <c r="F41" s="18">
        <v>15</v>
      </c>
      <c r="G41" s="18">
        <v>180</v>
      </c>
      <c r="J41" s="18">
        <v>1</v>
      </c>
    </row>
    <row r="42" spans="1:11" x14ac:dyDescent="0.25">
      <c r="A42" t="s">
        <v>38</v>
      </c>
      <c r="B42" s="18">
        <v>26</v>
      </c>
      <c r="C42" s="18">
        <v>32</v>
      </c>
      <c r="E42" s="7">
        <v>0.19097222222222221</v>
      </c>
      <c r="F42" s="18">
        <v>10</v>
      </c>
      <c r="G42" s="18">
        <v>180</v>
      </c>
      <c r="J42" s="18">
        <v>1</v>
      </c>
    </row>
    <row r="43" spans="1:11" x14ac:dyDescent="0.25">
      <c r="A43" t="s">
        <v>38</v>
      </c>
      <c r="B43" s="18">
        <v>26</v>
      </c>
      <c r="C43" s="18">
        <v>12</v>
      </c>
      <c r="E43" s="7">
        <v>4.0972222222222222E-2</v>
      </c>
      <c r="F43" s="18">
        <v>60</v>
      </c>
      <c r="G43" s="18">
        <v>170</v>
      </c>
      <c r="J43" s="18">
        <v>1</v>
      </c>
      <c r="K43" t="s">
        <v>63</v>
      </c>
    </row>
    <row r="44" spans="1:11" x14ac:dyDescent="0.25">
      <c r="A44" t="s">
        <v>38</v>
      </c>
      <c r="B44" s="18">
        <v>26</v>
      </c>
      <c r="C44" s="18">
        <v>13</v>
      </c>
      <c r="E44" s="7">
        <v>0.22013888888888888</v>
      </c>
      <c r="F44" s="18">
        <v>25</v>
      </c>
      <c r="G44" s="18">
        <v>170</v>
      </c>
      <c r="J44" s="18">
        <v>1</v>
      </c>
    </row>
    <row r="45" spans="1:11" x14ac:dyDescent="0.25">
      <c r="A45" t="s">
        <v>38</v>
      </c>
      <c r="B45" s="18">
        <v>26</v>
      </c>
      <c r="C45" s="18">
        <v>14</v>
      </c>
      <c r="E45" s="7">
        <v>0.17916666666666667</v>
      </c>
      <c r="F45" s="18">
        <v>25</v>
      </c>
      <c r="G45" s="18">
        <v>190</v>
      </c>
      <c r="J45" s="18">
        <v>1</v>
      </c>
    </row>
    <row r="46" spans="1:11" x14ac:dyDescent="0.25">
      <c r="A46" t="s">
        <v>38</v>
      </c>
      <c r="B46" s="18">
        <v>26</v>
      </c>
      <c r="C46" s="18">
        <v>15</v>
      </c>
      <c r="E46" s="7">
        <v>0.18402777777777779</v>
      </c>
      <c r="F46" s="18">
        <v>35</v>
      </c>
      <c r="G46" s="18">
        <v>175</v>
      </c>
      <c r="J46" s="18">
        <v>1</v>
      </c>
    </row>
  </sheetData>
  <sheetProtection algorithmName="SHA-512" hashValue="rWNJ4a1Otl5yR68PEWBx4iuPMiTlkI12E77rcZelz/hBh0VVOO8LgmLqwJGkDqXR7COyFPkoyi5EzeXu18OqKg==" saltValue="NZ1oFHWZmW0OAXaiaBGaFQ==" spinCount="100000" sheet="1" objects="1" scenarios="1"/>
  <mergeCells count="3">
    <mergeCell ref="G1:H1"/>
    <mergeCell ref="I1:J1"/>
    <mergeCell ref="C1:F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Ievads</vt:lpstr>
      <vt:lpstr>1982 N</vt:lpstr>
      <vt:lpstr>1982 V</vt:lpstr>
      <vt:lpstr>1982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</dc:creator>
  <cp:lastModifiedBy>Jānis Kauliņš</cp:lastModifiedBy>
  <dcterms:created xsi:type="dcterms:W3CDTF">2021-01-07T16:14:59Z</dcterms:created>
  <dcterms:modified xsi:type="dcterms:W3CDTF">2022-08-16T10:36:48Z</dcterms:modified>
</cp:coreProperties>
</file>