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588E87D6-6418-4324-A16B-A5EFAD7D149B}" xr6:coauthVersionLast="47" xr6:coauthVersionMax="47" xr10:uidLastSave="{00000000-0000-0000-0000-000000000000}"/>
  <bookViews>
    <workbookView xWindow="495" yWindow="60" windowWidth="27645" windowHeight="15405" xr2:uid="{7640E62F-5CDB-4EF0-A05D-9E1DDC39C369}"/>
  </bookViews>
  <sheets>
    <sheet name="Ievads" sheetId="1" r:id="rId1"/>
    <sheet name="1967 N" sheetId="2" r:id="rId2"/>
    <sheet name="1967 V" sheetId="3" r:id="rId3"/>
    <sheet name="1967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4" i="3" l="1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H18" i="2"/>
  <c r="H16" i="2" l="1"/>
  <c r="H13" i="2" l="1"/>
  <c r="K14" i="2" l="1"/>
  <c r="H14" i="2"/>
  <c r="H15" i="2" l="1"/>
</calcChain>
</file>

<file path=xl/sharedStrings.xml><?xml version="1.0" encoding="utf-8"?>
<sst xmlns="http://schemas.openxmlformats.org/spreadsheetml/2006/main" count="652" uniqueCount="133">
  <si>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</si>
  <si>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</si>
  <si>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</si>
  <si>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</si>
  <si>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</si>
  <si>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</si>
  <si>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</si>
  <si>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</si>
  <si>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</si>
  <si>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</si>
  <si>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10/11</t>
  </si>
  <si>
    <t>Jānis Kauliņš</t>
  </si>
  <si>
    <t>12/13</t>
  </si>
  <si>
    <t>15/16</t>
  </si>
  <si>
    <t>16/17</t>
  </si>
  <si>
    <t>18/19</t>
  </si>
  <si>
    <t>24/25</t>
  </si>
  <si>
    <t>25/26</t>
  </si>
  <si>
    <t>Jūlijs</t>
  </si>
  <si>
    <t>1/2</t>
  </si>
  <si>
    <t>6/7</t>
  </si>
  <si>
    <t>19/20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</si>
  <si>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</si>
  <si>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</si>
  <si>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</si>
  <si>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</si>
  <si>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</si>
  <si>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</si>
  <si>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</si>
  <si>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</si>
  <si>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</si>
  <si>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</si>
  <si>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</si>
  <si>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</si>
  <si>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A</t>
  </si>
  <si>
    <t>Jūl</t>
  </si>
  <si>
    <t>Ekspozīcija</t>
  </si>
  <si>
    <t>Virziens</t>
  </si>
  <si>
    <t>Sākums</t>
  </si>
  <si>
    <t>Ilgums</t>
  </si>
  <si>
    <t>h</t>
  </si>
  <si>
    <t>Kopsavilkums</t>
  </si>
  <si>
    <t>Kopā naktis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</si>
  <si>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</si>
  <si>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</si>
  <si>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</si>
  <si>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</si>
  <si>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</si>
  <si>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</si>
  <si>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</si>
  <si>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</si>
  <si>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</si>
  <si>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</si>
  <si>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</si>
  <si>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</si>
  <si>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2020.12.</t>
  </si>
  <si>
    <t>Adrese</t>
  </si>
  <si>
    <t>VAĢB Rīgas novērojumu punkts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</si>
  <si>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</si>
  <si>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</si>
  <si>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</si>
  <si>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</si>
  <si>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</si>
  <si>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</si>
  <si>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Šaubīgi novērojumi</t>
  </si>
  <si>
    <t>MM jūlijā</t>
  </si>
  <si>
    <t>Pieraksti vienā žurnālā kopā ar 1966., 1968. un 1969.gadu.</t>
  </si>
  <si>
    <t>Dīriķis M.</t>
  </si>
  <si>
    <t>Straupe V.</t>
  </si>
  <si>
    <t>Pinne V.</t>
  </si>
  <si>
    <t>ir</t>
  </si>
  <si>
    <t>2, 3a,b</t>
  </si>
  <si>
    <t>2a, 3a</t>
  </si>
  <si>
    <t>2a</t>
  </si>
  <si>
    <t>Nav nekādu pierakstu par novērojumiem, tikai par fotografēšanu.</t>
  </si>
  <si>
    <t>2a, 3a, b</t>
  </si>
  <si>
    <t>B</t>
  </si>
  <si>
    <t>nav</t>
  </si>
  <si>
    <t>nav?</t>
  </si>
  <si>
    <t>ir no 0h00m 1(2), 2a</t>
  </si>
  <si>
    <t>No 2:00 s.m. ir tik vāji, ka nav nozīmes fotografēt.</t>
  </si>
  <si>
    <t>3a, 4</t>
  </si>
  <si>
    <t>Ar šo vietu nesakrīt pierakstu rindas, iespējama nobīde par 15 min.</t>
  </si>
  <si>
    <t>---</t>
  </si>
  <si>
    <t>C</t>
  </si>
  <si>
    <t>D</t>
  </si>
  <si>
    <t>E</t>
  </si>
  <si>
    <t>Piezīme teksta failā</t>
  </si>
  <si>
    <t>Traucē koki</t>
  </si>
  <si>
    <t>Traucē zemie mākoņi</t>
  </si>
  <si>
    <t>s.m. vāji, tāpēc eksp. garāka</t>
  </si>
  <si>
    <t>DIZ nav dzirdams</t>
  </si>
  <si>
    <t>DIZ labi dzirdams</t>
  </si>
  <si>
    <t>nav uzņemts</t>
  </si>
  <si>
    <t>RA izņemta</t>
  </si>
  <si>
    <t>RB ielikta 1000-1,8 (50 kadri)</t>
  </si>
  <si>
    <t>Ārpus progr., jo ļoti skaisti IIIa</t>
  </si>
  <si>
    <t>2s par ātru, jo 3 garie signāli</t>
  </si>
  <si>
    <t>ārpus progr.!</t>
  </si>
  <si>
    <t>2x pagriezts?</t>
  </si>
  <si>
    <t>1 tukšs</t>
  </si>
  <si>
    <t>1s par vēlu norāvu vāciņu</t>
  </si>
  <si>
    <t>ļoti spoži s.m.</t>
  </si>
  <si>
    <t>izbeidzās filma</t>
  </si>
  <si>
    <t>neesmu drošs, vai 53. kadrs vēl filmā skaitās</t>
  </si>
  <si>
    <t>ielikta jauna filma ar 55 kadriem (RC)</t>
  </si>
  <si>
    <t>1 s par vēlu aiztaisīju vāciņu</t>
  </si>
  <si>
    <t>1:50 atkal s.m. rajonā lieli dūmi</t>
  </si>
  <si>
    <t>s.m. kļūst vāji nav vairs nozīmes fotografēt</t>
  </si>
  <si>
    <t>izbeidzās filma, mākoņi vāji samanāmi</t>
  </si>
  <si>
    <t>Izņemta RC</t>
  </si>
  <si>
    <t>Ielikta RD - 1300-2,0 (9600-507, V 1965) 40 kadri (?)</t>
  </si>
  <si>
    <t>tāda gara svītra</t>
  </si>
  <si>
    <t>Kandavas ielā 2, LVU Astronomiskā observatorija</t>
  </si>
  <si>
    <t>Sezonas sākums</t>
  </si>
  <si>
    <t>Sezonas beigas</t>
  </si>
  <si>
    <t>Kopsavilkums (lapā N)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</si>
  <si>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</si>
  <si>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</si>
  <si>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</si>
  <si>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</si>
  <si>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</si>
  <si>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</si>
  <si>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</si>
  <si>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</si>
  <si>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Iespējams, ka līdz 19.jūlijam novērojumi žurnālā reģistrēti tikai tajās naktīs un tajā laikā, kad konstatēti mezosfēras mākoņi. Tālāk pieraksti pilni, bet nesistemātiski.</t>
  </si>
  <si>
    <t>Loģiskās datu kļūdas</t>
  </si>
  <si>
    <t>Nr.novēr.</t>
  </si>
  <si>
    <t>Nr.kop.</t>
  </si>
  <si>
    <t>Kamera</t>
  </si>
  <si>
    <t>AFA-IM</t>
  </si>
  <si>
    <t>NAFA</t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</si>
  <si>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s.m. rajonā parādījās lieli rūpnīcas dūmi un pēc 3 min izzuda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</si>
</sst>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20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165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20" fontId="0" fillId="0" borderId="0" xfId="0" applyNumberFormat="1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/>
    <xf numFmtId="20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5" fillId="3" borderId="0" xfId="0" applyNumberFormat="1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4"/>
  <sheetViews>
    <sheetView tabSelected="1"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14" t="s">
        <v>0</v>
      </c>
      <c r="C2" s="14" t="s">
        <v>11</v>
      </c>
      <c r="D2" s="14" t="s">
        <v>55</v>
      </c>
    </row>
    <row r="3" spans="2:4" ht="18.75" x14ac:dyDescent="0.3">
      <c r="B3" s="14" t="s">
        <v>116</v>
      </c>
      <c r="C3" s="14" t="s">
        <v>11</v>
      </c>
      <c r="D3" s="14"/>
    </row>
    <row r="5" spans="2:4" x14ac:dyDescent="0.25">
      <c r="B5" s="18" t="s">
        <v>51</v>
      </c>
      <c r="C5" s="19" t="s">
        <v>57</v>
      </c>
    </row>
    <row r="6" spans="2:4" x14ac:dyDescent="0.25">
      <c r="B6" s="18" t="s">
        <v>56</v>
      </c>
      <c r="C6" s="19" t="s">
        <v>113</v>
      </c>
    </row>
    <row r="7" spans="2:4" x14ac:dyDescent="0.25">
      <c r="B7" s="18" t="s">
        <v>52</v>
      </c>
      <c r="C7" s="19">
        <v>1967</v>
      </c>
    </row>
    <row r="8" spans="2:4" x14ac:dyDescent="0.25">
      <c r="B8" s="18" t="s">
        <v>114</v>
      </c>
      <c r="C8" s="35">
        <v>24654</v>
      </c>
    </row>
    <row r="9" spans="2:4" x14ac:dyDescent="0.25">
      <c r="B9" s="18" t="s">
        <v>115</v>
      </c>
      <c r="C9" s="35">
        <v>24680</v>
      </c>
    </row>
    <row r="10" spans="2:4" x14ac:dyDescent="0.25">
      <c r="B10" s="18" t="s">
        <v>66</v>
      </c>
      <c r="C10" s="18"/>
    </row>
    <row r="12" spans="2:4" x14ac:dyDescent="0.25">
      <c r="B12" t="s">
        <v>58</v>
      </c>
    </row>
    <row r="13" spans="2:4" x14ac:dyDescent="0.25">
      <c r="B13" t="s">
        <v>59</v>
      </c>
    </row>
    <row r="14" spans="2:4" x14ac:dyDescent="0.25">
      <c r="B14" t="s">
        <v>60</v>
      </c>
    </row>
    <row r="15" spans="2:4" ht="17.25" x14ac:dyDescent="0.25">
      <c r="B15" t="s">
        <v>117</v>
      </c>
    </row>
    <row r="17" spans="2:3" x14ac:dyDescent="0.25">
      <c r="B17" s="36" t="s">
        <v>61</v>
      </c>
    </row>
    <row r="18" spans="2:3" x14ac:dyDescent="0.25">
      <c r="B18" t="s">
        <v>50</v>
      </c>
    </row>
    <row r="19" spans="2:3" x14ac:dyDescent="0.25">
      <c r="B19" t="s">
        <v>47</v>
      </c>
    </row>
    <row r="20" spans="2:3" x14ac:dyDescent="0.25">
      <c r="B20" t="s">
        <v>48</v>
      </c>
      <c r="C20" s="33"/>
    </row>
    <row r="21" spans="2:3" x14ac:dyDescent="0.25">
      <c r="B21" t="s">
        <v>49</v>
      </c>
      <c r="C21" s="20"/>
    </row>
    <row r="22" spans="2:3" x14ac:dyDescent="0.25">
      <c r="B22" t="s">
        <v>62</v>
      </c>
    </row>
    <row r="23" spans="2:3" x14ac:dyDescent="0.25">
      <c r="B23" t="s">
        <v>63</v>
      </c>
    </row>
    <row r="25" spans="2:3" x14ac:dyDescent="0.25">
      <c r="B25" s="37" t="s">
        <v>118</v>
      </c>
    </row>
    <row r="26" spans="2:3" x14ac:dyDescent="0.25">
      <c r="B26" t="s">
        <v>119</v>
      </c>
    </row>
    <row r="27" spans="2:3" x14ac:dyDescent="0.25">
      <c r="B27" t="s">
        <v>120</v>
      </c>
    </row>
    <row r="28" spans="2:3" x14ac:dyDescent="0.25">
      <c r="B28" t="s">
        <v>121</v>
      </c>
    </row>
    <row r="29" spans="2:3" x14ac:dyDescent="0.25">
      <c r="B29" t="s">
        <v>122</v>
      </c>
    </row>
    <row r="30" spans="2:3" x14ac:dyDescent="0.25">
      <c r="B30" t="s">
        <v>123</v>
      </c>
    </row>
    <row r="32" spans="2:3" x14ac:dyDescent="0.25">
      <c r="B32" t="s">
        <v>124</v>
      </c>
    </row>
    <row r="34" spans="2:2" x14ac:dyDescent="0.25">
      <c r="B34" t="s">
        <v>125</v>
      </c>
    </row>
  </sheetData>
  <sheetProtection algorithmName="SHA-512" hashValue="iMtZNGw9Ynq4WDwiymxxcPtr1hRE8sJwKFBREYn/TnjJN/r7YsQZHiOFsFlGB3QrJw0GJLbjc5/+Kv/nl3bW9A==" saltValue="Oh4pjrApYeYPSY/CaoTnT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K18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hidden="1" customWidth="1"/>
    <col min="4" max="4" width="16" bestFit="1" customWidth="1"/>
    <col min="5" max="6" width="15.5703125" bestFit="1" customWidth="1"/>
    <col min="7" max="7" width="29.7109375" bestFit="1" customWidth="1"/>
    <col min="8" max="8" width="12" bestFit="1" customWidth="1"/>
    <col min="9" max="9" width="9" bestFit="1" customWidth="1"/>
    <col min="10" max="10" width="20.28515625" bestFit="1" customWidth="1"/>
    <col min="11" max="11" width="12.5703125" bestFit="1" customWidth="1"/>
  </cols>
  <sheetData>
    <row r="1" spans="1:11" x14ac:dyDescent="0.25">
      <c r="A1" t="s">
        <v>1</v>
      </c>
      <c r="B1" t="s">
        <v>2</v>
      </c>
      <c r="C1" t="s">
        <v>3</v>
      </c>
      <c r="D1" s="34" t="s">
        <v>4</v>
      </c>
      <c r="E1" s="34"/>
      <c r="F1" s="34"/>
      <c r="G1" t="s">
        <v>5</v>
      </c>
      <c r="H1" s="34" t="s">
        <v>41</v>
      </c>
      <c r="I1" s="34"/>
      <c r="J1" s="34"/>
      <c r="K1" s="34"/>
    </row>
    <row r="2" spans="1:11" x14ac:dyDescent="0.25">
      <c r="D2" s="2" t="s">
        <v>7</v>
      </c>
      <c r="E2" s="2" t="s">
        <v>8</v>
      </c>
      <c r="F2" s="2" t="s">
        <v>9</v>
      </c>
      <c r="H2" s="1" t="s">
        <v>6</v>
      </c>
      <c r="I2" s="1" t="s">
        <v>45</v>
      </c>
      <c r="J2" t="s">
        <v>54</v>
      </c>
      <c r="K2" t="s">
        <v>46</v>
      </c>
    </row>
    <row r="3" spans="1:11" x14ac:dyDescent="0.25">
      <c r="A3" s="3" t="s">
        <v>18</v>
      </c>
      <c r="B3" s="30" t="s">
        <v>19</v>
      </c>
      <c r="D3" s="16" t="s">
        <v>67</v>
      </c>
      <c r="E3" s="16"/>
      <c r="F3" s="16"/>
      <c r="H3">
        <v>1</v>
      </c>
      <c r="I3">
        <v>3.5</v>
      </c>
      <c r="J3">
        <v>3</v>
      </c>
      <c r="K3">
        <v>26</v>
      </c>
    </row>
    <row r="4" spans="1:11" x14ac:dyDescent="0.25">
      <c r="A4" s="3" t="s">
        <v>18</v>
      </c>
      <c r="B4" s="30" t="s">
        <v>20</v>
      </c>
      <c r="D4" s="16" t="s">
        <v>68</v>
      </c>
      <c r="E4" s="16"/>
      <c r="F4" s="16"/>
      <c r="H4">
        <v>1</v>
      </c>
      <c r="K4">
        <v>8</v>
      </c>
    </row>
    <row r="5" spans="1:11" x14ac:dyDescent="0.25">
      <c r="A5" s="3" t="s">
        <v>18</v>
      </c>
      <c r="B5" s="30" t="s">
        <v>10</v>
      </c>
      <c r="D5" s="16" t="s">
        <v>67</v>
      </c>
      <c r="E5" s="16"/>
      <c r="F5" s="16"/>
      <c r="H5">
        <v>1</v>
      </c>
      <c r="I5">
        <v>3</v>
      </c>
      <c r="J5">
        <v>4</v>
      </c>
      <c r="K5">
        <v>55</v>
      </c>
    </row>
    <row r="6" spans="1:11" x14ac:dyDescent="0.25">
      <c r="A6" s="3" t="s">
        <v>18</v>
      </c>
      <c r="B6" s="30" t="s">
        <v>12</v>
      </c>
      <c r="D6" s="16" t="s">
        <v>67</v>
      </c>
      <c r="E6" s="16"/>
      <c r="F6" s="16"/>
      <c r="G6" s="16"/>
      <c r="H6">
        <v>1</v>
      </c>
      <c r="I6">
        <v>1.25</v>
      </c>
      <c r="K6">
        <v>2</v>
      </c>
    </row>
    <row r="7" spans="1:11" x14ac:dyDescent="0.25">
      <c r="A7" s="3" t="s">
        <v>18</v>
      </c>
      <c r="B7" s="4" t="s">
        <v>13</v>
      </c>
      <c r="D7" s="16" t="s">
        <v>67</v>
      </c>
      <c r="E7" s="16"/>
      <c r="F7" s="16"/>
      <c r="H7">
        <v>1</v>
      </c>
      <c r="I7">
        <v>1.75</v>
      </c>
      <c r="J7">
        <v>2</v>
      </c>
      <c r="K7">
        <v>4</v>
      </c>
    </row>
    <row r="8" spans="1:11" x14ac:dyDescent="0.25">
      <c r="A8" s="3" t="s">
        <v>18</v>
      </c>
      <c r="B8" s="4" t="s">
        <v>14</v>
      </c>
      <c r="D8" s="16" t="s">
        <v>68</v>
      </c>
      <c r="E8" s="16"/>
      <c r="F8" s="16"/>
      <c r="H8">
        <v>1</v>
      </c>
      <c r="K8">
        <v>43</v>
      </c>
    </row>
    <row r="9" spans="1:11" x14ac:dyDescent="0.25">
      <c r="A9" s="3" t="s">
        <v>18</v>
      </c>
      <c r="B9" s="4" t="s">
        <v>15</v>
      </c>
      <c r="D9" s="16" t="s">
        <v>67</v>
      </c>
      <c r="E9" s="16"/>
      <c r="F9" s="16"/>
      <c r="H9">
        <v>1</v>
      </c>
      <c r="I9">
        <v>2.5</v>
      </c>
      <c r="J9">
        <v>2</v>
      </c>
      <c r="K9">
        <v>22</v>
      </c>
    </row>
    <row r="10" spans="1:11" x14ac:dyDescent="0.25">
      <c r="A10" s="3" t="s">
        <v>18</v>
      </c>
      <c r="B10" s="4" t="s">
        <v>21</v>
      </c>
      <c r="D10" s="16" t="s">
        <v>68</v>
      </c>
      <c r="E10" s="16"/>
      <c r="F10" s="16"/>
    </row>
    <row r="11" spans="1:11" x14ac:dyDescent="0.25">
      <c r="A11" s="3" t="s">
        <v>18</v>
      </c>
      <c r="B11" s="4" t="s">
        <v>16</v>
      </c>
      <c r="D11" s="16" t="s">
        <v>69</v>
      </c>
      <c r="E11" s="16"/>
      <c r="F11" s="16"/>
      <c r="H11">
        <v>1</v>
      </c>
      <c r="I11">
        <v>1</v>
      </c>
    </row>
    <row r="12" spans="1:11" ht="15.75" thickBot="1" x14ac:dyDescent="0.3">
      <c r="A12" s="3" t="s">
        <v>18</v>
      </c>
      <c r="B12" s="4" t="s">
        <v>17</v>
      </c>
      <c r="D12" s="16" t="s">
        <v>69</v>
      </c>
      <c r="E12" s="16"/>
      <c r="F12" s="16"/>
    </row>
    <row r="13" spans="1:11" ht="15.75" thickTop="1" x14ac:dyDescent="0.25">
      <c r="G13" s="17" t="s">
        <v>42</v>
      </c>
      <c r="H13" s="17">
        <f>ROWS(H3:H12)</f>
        <v>10</v>
      </c>
      <c r="I13" s="17"/>
      <c r="J13" s="17"/>
      <c r="K13" s="17"/>
    </row>
    <row r="14" spans="1:11" x14ac:dyDescent="0.25">
      <c r="G14" t="s">
        <v>43</v>
      </c>
      <c r="H14">
        <f>SUM(H3:H12)</f>
        <v>8</v>
      </c>
      <c r="J14" t="s">
        <v>53</v>
      </c>
      <c r="K14">
        <f>SUM(K3:K12)</f>
        <v>160</v>
      </c>
    </row>
    <row r="15" spans="1:11" x14ac:dyDescent="0.25">
      <c r="G15" t="s">
        <v>44</v>
      </c>
      <c r="H15" s="15">
        <f>H14/H13</f>
        <v>0.8</v>
      </c>
    </row>
    <row r="16" spans="1:11" x14ac:dyDescent="0.25">
      <c r="G16" t="s">
        <v>64</v>
      </c>
      <c r="H16">
        <f>COUNTIF(H3:H12, "?")</f>
        <v>0</v>
      </c>
    </row>
    <row r="18" spans="7:8" x14ac:dyDescent="0.25">
      <c r="G18" t="s">
        <v>65</v>
      </c>
      <c r="H18">
        <f>SUM(H3:H12)</f>
        <v>8</v>
      </c>
    </row>
  </sheetData>
  <sheetProtection algorithmName="SHA-512" hashValue="ttCce577x55rLp22s6AS99L16SgVAWYBLQviUChvd4rsNtHmNJAaheLTpFbMTNq24MmY78h6vPFO2+wnpmsPLg==" saltValue="5VpQzcHFM1+hhyMnmzcNPw==" spinCount="100000" sheet="1" objects="1" scenarios="1"/>
  <mergeCells count="2">
    <mergeCell ref="H1:K1"/>
    <mergeCell ref="D1:F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154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style="1" bestFit="1" customWidth="1"/>
    <col min="5" max="6" width="8.5703125" style="1" customWidth="1"/>
    <col min="7" max="7" width="12.85546875" style="1" bestFit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61.710937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22</v>
      </c>
      <c r="D1" t="s">
        <v>23</v>
      </c>
      <c r="E1" s="34" t="s">
        <v>24</v>
      </c>
      <c r="F1" s="34"/>
      <c r="G1" s="34"/>
      <c r="H1" s="34" t="s">
        <v>25</v>
      </c>
      <c r="I1" s="34"/>
      <c r="J1" s="34"/>
      <c r="K1" s="34"/>
      <c r="L1" s="34"/>
      <c r="M1" t="s">
        <v>5</v>
      </c>
      <c r="N1" t="s">
        <v>126</v>
      </c>
    </row>
    <row r="2" spans="1:14" x14ac:dyDescent="0.25">
      <c r="D2"/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N2" s="38"/>
    </row>
    <row r="3" spans="1:14" x14ac:dyDescent="0.25">
      <c r="A3" t="s">
        <v>35</v>
      </c>
      <c r="B3">
        <v>1</v>
      </c>
      <c r="C3" s="5">
        <v>0.98958333333333337</v>
      </c>
      <c r="D3" s="6">
        <v>7</v>
      </c>
      <c r="E3" s="1" t="s">
        <v>70</v>
      </c>
      <c r="F3" s="1">
        <v>3</v>
      </c>
      <c r="J3" s="24"/>
      <c r="N3" t="str">
        <f t="shared" ref="N3:N66" si="0">IF(AND(I3=10,H3="D"),"ERR1",IF(AND(H3="B",I3=0),"ERR2",IF(J3&gt;I3,"ERR3","")))</f>
        <v/>
      </c>
    </row>
    <row r="4" spans="1:14" x14ac:dyDescent="0.25">
      <c r="A4" s="7" t="s">
        <v>35</v>
      </c>
      <c r="B4" s="7">
        <v>2</v>
      </c>
      <c r="C4" s="8">
        <v>0</v>
      </c>
      <c r="D4" s="9">
        <v>7.8</v>
      </c>
      <c r="E4" s="10" t="s">
        <v>70</v>
      </c>
      <c r="F4" s="10">
        <v>3</v>
      </c>
      <c r="G4" s="10"/>
      <c r="H4" s="10"/>
      <c r="I4" s="10"/>
      <c r="J4" s="10"/>
      <c r="K4" s="10"/>
      <c r="L4" s="10"/>
      <c r="M4" s="7"/>
      <c r="N4" t="str">
        <f t="shared" si="0"/>
        <v/>
      </c>
    </row>
    <row r="5" spans="1:14" x14ac:dyDescent="0.25">
      <c r="A5" t="s">
        <v>35</v>
      </c>
      <c r="B5">
        <v>2</v>
      </c>
      <c r="C5" s="5">
        <v>1.0416666666666666E-2</v>
      </c>
      <c r="D5" s="6">
        <v>8.4</v>
      </c>
      <c r="E5" s="1" t="s">
        <v>70</v>
      </c>
      <c r="F5" s="1">
        <v>3</v>
      </c>
      <c r="J5" s="24"/>
      <c r="N5" t="str">
        <f t="shared" si="0"/>
        <v/>
      </c>
    </row>
    <row r="6" spans="1:14" x14ac:dyDescent="0.25">
      <c r="A6" t="s">
        <v>35</v>
      </c>
      <c r="B6">
        <v>2</v>
      </c>
      <c r="C6" s="5">
        <v>2.0833333333333332E-2</v>
      </c>
      <c r="D6" s="6">
        <v>8.9</v>
      </c>
      <c r="E6" s="1" t="s">
        <v>70</v>
      </c>
      <c r="F6" s="1">
        <v>3</v>
      </c>
      <c r="J6" s="24"/>
      <c r="N6" t="str">
        <f t="shared" si="0"/>
        <v/>
      </c>
    </row>
    <row r="7" spans="1:14" x14ac:dyDescent="0.25">
      <c r="A7" t="s">
        <v>35</v>
      </c>
      <c r="B7">
        <v>2</v>
      </c>
      <c r="C7" s="5">
        <v>3.125E-2</v>
      </c>
      <c r="D7" s="6">
        <v>9.3000000000000007</v>
      </c>
      <c r="E7" s="1" t="s">
        <v>70</v>
      </c>
      <c r="F7" s="1">
        <v>3</v>
      </c>
      <c r="J7" s="24"/>
      <c r="N7" t="str">
        <f t="shared" si="0"/>
        <v/>
      </c>
    </row>
    <row r="8" spans="1:14" x14ac:dyDescent="0.25">
      <c r="A8" s="7" t="s">
        <v>35</v>
      </c>
      <c r="B8" s="7">
        <v>2</v>
      </c>
      <c r="C8" s="8">
        <v>4.1666666666666664E-2</v>
      </c>
      <c r="D8" s="9">
        <v>9.5</v>
      </c>
      <c r="E8" s="10" t="s">
        <v>70</v>
      </c>
      <c r="F8" s="10">
        <v>3</v>
      </c>
      <c r="G8" s="10" t="s">
        <v>71</v>
      </c>
      <c r="H8" s="10"/>
      <c r="I8" s="10"/>
      <c r="J8" s="10"/>
      <c r="K8" s="10"/>
      <c r="L8" s="10"/>
      <c r="M8" s="7"/>
      <c r="N8" t="str">
        <f t="shared" si="0"/>
        <v/>
      </c>
    </row>
    <row r="9" spans="1:14" x14ac:dyDescent="0.25">
      <c r="A9" t="s">
        <v>35</v>
      </c>
      <c r="B9">
        <v>2</v>
      </c>
      <c r="C9" s="5">
        <v>5.2083333333333336E-2</v>
      </c>
      <c r="D9" s="6">
        <v>9.6999999999999993</v>
      </c>
      <c r="E9" s="1" t="s">
        <v>70</v>
      </c>
      <c r="F9" s="1">
        <v>3</v>
      </c>
      <c r="G9" s="1" t="s">
        <v>71</v>
      </c>
      <c r="J9" s="24"/>
      <c r="N9" t="str">
        <f t="shared" si="0"/>
        <v/>
      </c>
    </row>
    <row r="10" spans="1:14" x14ac:dyDescent="0.25">
      <c r="A10" t="s">
        <v>35</v>
      </c>
      <c r="B10">
        <v>2</v>
      </c>
      <c r="C10" s="5">
        <v>6.25E-2</v>
      </c>
      <c r="D10" s="6">
        <v>9.6999999999999993</v>
      </c>
      <c r="E10" s="1" t="s">
        <v>70</v>
      </c>
      <c r="F10" s="1">
        <v>3</v>
      </c>
      <c r="G10" s="1" t="s">
        <v>71</v>
      </c>
      <c r="J10" s="24"/>
      <c r="N10" t="str">
        <f t="shared" si="0"/>
        <v/>
      </c>
    </row>
    <row r="11" spans="1:14" x14ac:dyDescent="0.25">
      <c r="A11" t="s">
        <v>35</v>
      </c>
      <c r="B11">
        <v>2</v>
      </c>
      <c r="C11" s="5">
        <v>7.2916666666666671E-2</v>
      </c>
      <c r="D11" s="6">
        <v>9.6</v>
      </c>
      <c r="E11" s="1" t="s">
        <v>70</v>
      </c>
      <c r="F11" s="1">
        <v>3</v>
      </c>
      <c r="G11" s="1" t="s">
        <v>71</v>
      </c>
      <c r="J11" s="24"/>
      <c r="N11" t="str">
        <f t="shared" si="0"/>
        <v/>
      </c>
    </row>
    <row r="12" spans="1:14" x14ac:dyDescent="0.25">
      <c r="A12" s="7" t="s">
        <v>35</v>
      </c>
      <c r="B12" s="7">
        <v>2</v>
      </c>
      <c r="C12" s="8">
        <v>8.3333333333333329E-2</v>
      </c>
      <c r="D12" s="9">
        <v>9.3000000000000007</v>
      </c>
      <c r="E12" s="10" t="s">
        <v>70</v>
      </c>
      <c r="F12" s="10">
        <v>3</v>
      </c>
      <c r="G12" s="10" t="s">
        <v>72</v>
      </c>
      <c r="H12" s="10"/>
      <c r="I12" s="10"/>
      <c r="J12" s="10"/>
      <c r="K12" s="10"/>
      <c r="L12" s="10"/>
      <c r="M12" s="7"/>
      <c r="N12" t="str">
        <f t="shared" si="0"/>
        <v/>
      </c>
    </row>
    <row r="13" spans="1:14" x14ac:dyDescent="0.25">
      <c r="A13" t="s">
        <v>35</v>
      </c>
      <c r="B13">
        <v>2</v>
      </c>
      <c r="C13" s="5">
        <v>9.375E-2</v>
      </c>
      <c r="D13" s="6">
        <v>9</v>
      </c>
      <c r="E13" s="1" t="s">
        <v>70</v>
      </c>
      <c r="F13" s="1">
        <v>3</v>
      </c>
      <c r="G13" s="1" t="s">
        <v>73</v>
      </c>
      <c r="J13" s="24"/>
      <c r="N13" t="str">
        <f t="shared" si="0"/>
        <v/>
      </c>
    </row>
    <row r="14" spans="1:14" x14ac:dyDescent="0.25">
      <c r="A14" t="s">
        <v>35</v>
      </c>
      <c r="B14">
        <v>2</v>
      </c>
      <c r="C14" s="5">
        <v>0.10416666666666667</v>
      </c>
      <c r="D14" s="6">
        <v>8.5</v>
      </c>
      <c r="E14" s="1" t="s">
        <v>70</v>
      </c>
      <c r="F14" s="1">
        <v>3</v>
      </c>
      <c r="J14" s="24"/>
      <c r="N14" t="str">
        <f t="shared" si="0"/>
        <v/>
      </c>
    </row>
    <row r="15" spans="1:14" x14ac:dyDescent="0.25">
      <c r="A15" t="s">
        <v>35</v>
      </c>
      <c r="B15">
        <v>2</v>
      </c>
      <c r="C15" s="5">
        <v>0.11458333333333333</v>
      </c>
      <c r="D15" s="6">
        <v>7.9</v>
      </c>
      <c r="E15" s="1" t="s">
        <v>70</v>
      </c>
      <c r="F15" s="1">
        <v>2</v>
      </c>
      <c r="J15" s="24"/>
      <c r="N15" t="str">
        <f t="shared" si="0"/>
        <v/>
      </c>
    </row>
    <row r="16" spans="1:14" x14ac:dyDescent="0.25">
      <c r="A16" s="7" t="s">
        <v>35</v>
      </c>
      <c r="B16" s="7">
        <v>2</v>
      </c>
      <c r="C16" s="8">
        <v>0.125</v>
      </c>
      <c r="D16" s="9">
        <v>7.2</v>
      </c>
      <c r="E16" s="10" t="s">
        <v>70</v>
      </c>
      <c r="F16" s="10"/>
      <c r="G16" s="10"/>
      <c r="H16" s="10"/>
      <c r="I16" s="10"/>
      <c r="J16" s="10"/>
      <c r="K16" s="10"/>
      <c r="L16" s="10"/>
      <c r="M16" s="7"/>
      <c r="N16" t="str">
        <f t="shared" si="0"/>
        <v/>
      </c>
    </row>
    <row r="17" spans="1:14" x14ac:dyDescent="0.25">
      <c r="A17" t="s">
        <v>35</v>
      </c>
      <c r="B17">
        <v>2</v>
      </c>
      <c r="C17" s="5">
        <v>0.13541666666666666</v>
      </c>
      <c r="D17" s="6">
        <v>6.4</v>
      </c>
      <c r="J17" s="24"/>
      <c r="N17" t="str">
        <f t="shared" si="0"/>
        <v/>
      </c>
    </row>
    <row r="18" spans="1:14" x14ac:dyDescent="0.25">
      <c r="A18" t="s">
        <v>35</v>
      </c>
      <c r="B18">
        <v>2</v>
      </c>
      <c r="C18" s="5">
        <v>0.14583333333333334</v>
      </c>
      <c r="D18" s="24">
        <v>5.4</v>
      </c>
      <c r="J18" s="24"/>
      <c r="N18" t="str">
        <f t="shared" si="0"/>
        <v/>
      </c>
    </row>
    <row r="19" spans="1:14" x14ac:dyDescent="0.25">
      <c r="D19"/>
      <c r="E19" s="24"/>
      <c r="F19" s="24"/>
      <c r="G19" s="24"/>
      <c r="H19" s="24"/>
      <c r="I19" s="24"/>
      <c r="J19" s="24"/>
      <c r="K19" s="24"/>
      <c r="L19" s="24"/>
      <c r="N19" t="str">
        <f t="shared" si="0"/>
        <v/>
      </c>
    </row>
    <row r="20" spans="1:14" x14ac:dyDescent="0.25">
      <c r="A20" t="s">
        <v>35</v>
      </c>
      <c r="B20">
        <v>6</v>
      </c>
      <c r="D20" s="6"/>
      <c r="M20" s="11" t="s">
        <v>74</v>
      </c>
      <c r="N20" t="str">
        <f t="shared" si="0"/>
        <v/>
      </c>
    </row>
    <row r="21" spans="1:14" x14ac:dyDescent="0.25">
      <c r="D21"/>
      <c r="N21" t="str">
        <f t="shared" si="0"/>
        <v/>
      </c>
    </row>
    <row r="22" spans="1:14" x14ac:dyDescent="0.25">
      <c r="A22" t="s">
        <v>35</v>
      </c>
      <c r="B22">
        <v>11</v>
      </c>
      <c r="C22" s="5">
        <v>3.125E-2</v>
      </c>
      <c r="D22" s="6">
        <v>10.1</v>
      </c>
      <c r="E22" s="1" t="s">
        <v>70</v>
      </c>
      <c r="F22" s="1">
        <v>4</v>
      </c>
      <c r="J22" s="24"/>
      <c r="N22" t="str">
        <f t="shared" si="0"/>
        <v/>
      </c>
    </row>
    <row r="23" spans="1:14" x14ac:dyDescent="0.25">
      <c r="A23" s="7" t="s">
        <v>35</v>
      </c>
      <c r="B23" s="7">
        <v>11</v>
      </c>
      <c r="C23" s="8">
        <v>4.1666666666666664E-2</v>
      </c>
      <c r="D23" s="9">
        <v>10.3</v>
      </c>
      <c r="E23" s="10" t="s">
        <v>70</v>
      </c>
      <c r="F23" s="10">
        <v>4</v>
      </c>
      <c r="G23" s="10"/>
      <c r="H23" s="10"/>
      <c r="I23" s="10"/>
      <c r="J23" s="10"/>
      <c r="K23" s="10"/>
      <c r="L23" s="10"/>
      <c r="M23" s="7"/>
      <c r="N23" t="str">
        <f t="shared" si="0"/>
        <v/>
      </c>
    </row>
    <row r="24" spans="1:14" x14ac:dyDescent="0.25">
      <c r="A24" t="s">
        <v>35</v>
      </c>
      <c r="B24">
        <v>11</v>
      </c>
      <c r="C24" s="5">
        <v>5.2083333333333336E-2</v>
      </c>
      <c r="D24" s="6">
        <v>10.4</v>
      </c>
      <c r="E24" s="1" t="s">
        <v>70</v>
      </c>
      <c r="F24" s="1">
        <v>4</v>
      </c>
      <c r="G24" s="1" t="s">
        <v>75</v>
      </c>
      <c r="H24" s="1" t="s">
        <v>76</v>
      </c>
      <c r="J24" s="24"/>
      <c r="N24" t="str">
        <f t="shared" si="0"/>
        <v>ERR2</v>
      </c>
    </row>
    <row r="25" spans="1:14" x14ac:dyDescent="0.25">
      <c r="A25" t="s">
        <v>35</v>
      </c>
      <c r="B25">
        <v>11</v>
      </c>
      <c r="C25" s="5">
        <v>6.25E-2</v>
      </c>
      <c r="D25" s="6">
        <v>10.5</v>
      </c>
      <c r="E25" s="1" t="s">
        <v>70</v>
      </c>
      <c r="F25" s="1">
        <v>4</v>
      </c>
      <c r="G25" s="32" t="s">
        <v>75</v>
      </c>
      <c r="H25" s="1" t="s">
        <v>76</v>
      </c>
      <c r="J25" s="24"/>
      <c r="N25" t="str">
        <f t="shared" si="0"/>
        <v>ERR2</v>
      </c>
    </row>
    <row r="26" spans="1:14" x14ac:dyDescent="0.25">
      <c r="A26" t="s">
        <v>35</v>
      </c>
      <c r="B26">
        <v>11</v>
      </c>
      <c r="C26" s="5">
        <v>7.2916666666666671E-2</v>
      </c>
      <c r="D26" s="6">
        <v>10.4</v>
      </c>
      <c r="E26" s="1" t="s">
        <v>70</v>
      </c>
      <c r="F26" s="1">
        <v>4</v>
      </c>
      <c r="J26" s="24"/>
      <c r="N26" t="str">
        <f t="shared" si="0"/>
        <v/>
      </c>
    </row>
    <row r="27" spans="1:14" x14ac:dyDescent="0.25">
      <c r="A27" s="7" t="s">
        <v>35</v>
      </c>
      <c r="B27" s="7">
        <v>11</v>
      </c>
      <c r="C27" s="8">
        <v>8.3333333333333329E-2</v>
      </c>
      <c r="D27" s="9">
        <v>10.199999999999999</v>
      </c>
      <c r="E27" s="10" t="s">
        <v>70</v>
      </c>
      <c r="F27" s="10">
        <v>4</v>
      </c>
      <c r="G27" s="10"/>
      <c r="H27" s="10"/>
      <c r="I27" s="10"/>
      <c r="J27" s="10"/>
      <c r="K27" s="10"/>
      <c r="L27" s="10"/>
      <c r="M27" s="7"/>
      <c r="N27" t="str">
        <f t="shared" si="0"/>
        <v/>
      </c>
    </row>
    <row r="28" spans="1:14" x14ac:dyDescent="0.25">
      <c r="A28" t="s">
        <v>35</v>
      </c>
      <c r="B28">
        <v>11</v>
      </c>
      <c r="C28" s="5">
        <v>9.375E-2</v>
      </c>
      <c r="D28" s="6">
        <v>9.8000000000000007</v>
      </c>
      <c r="E28" s="1" t="s">
        <v>70</v>
      </c>
      <c r="F28" s="1">
        <v>4</v>
      </c>
      <c r="J28" s="24"/>
      <c r="N28" t="str">
        <f t="shared" si="0"/>
        <v/>
      </c>
    </row>
    <row r="29" spans="1:14" x14ac:dyDescent="0.25">
      <c r="A29" t="s">
        <v>35</v>
      </c>
      <c r="B29">
        <v>11</v>
      </c>
      <c r="C29" s="5">
        <v>0.10416666666666667</v>
      </c>
      <c r="D29" s="6">
        <v>9.3000000000000007</v>
      </c>
      <c r="E29" s="1" t="s">
        <v>70</v>
      </c>
      <c r="F29" s="1">
        <v>4</v>
      </c>
      <c r="J29" s="24"/>
      <c r="N29" t="str">
        <f t="shared" si="0"/>
        <v/>
      </c>
    </row>
    <row r="30" spans="1:14" x14ac:dyDescent="0.25">
      <c r="A30" t="s">
        <v>35</v>
      </c>
      <c r="B30">
        <v>11</v>
      </c>
      <c r="C30" s="5">
        <v>0.11458333333333333</v>
      </c>
      <c r="D30" s="6">
        <v>8.8000000000000007</v>
      </c>
      <c r="E30" s="1" t="s">
        <v>70</v>
      </c>
      <c r="F30" s="1">
        <v>4</v>
      </c>
      <c r="J30" s="24"/>
      <c r="N30" t="str">
        <f t="shared" si="0"/>
        <v/>
      </c>
    </row>
    <row r="31" spans="1:14" x14ac:dyDescent="0.25">
      <c r="A31" s="7" t="s">
        <v>35</v>
      </c>
      <c r="B31" s="7">
        <v>11</v>
      </c>
      <c r="C31" s="8">
        <v>0.125</v>
      </c>
      <c r="D31" s="9">
        <v>8.1</v>
      </c>
      <c r="E31" s="10" t="s">
        <v>70</v>
      </c>
      <c r="F31" s="10">
        <v>4</v>
      </c>
      <c r="G31" s="10"/>
      <c r="H31" s="10"/>
      <c r="I31" s="10"/>
      <c r="J31" s="10"/>
      <c r="K31" s="10"/>
      <c r="L31" s="10"/>
      <c r="M31" s="7"/>
      <c r="N31" t="str">
        <f t="shared" si="0"/>
        <v/>
      </c>
    </row>
    <row r="32" spans="1:14" x14ac:dyDescent="0.25">
      <c r="A32" t="s">
        <v>35</v>
      </c>
      <c r="B32">
        <v>11</v>
      </c>
      <c r="C32" s="5">
        <v>0.13541666666666666</v>
      </c>
      <c r="D32" s="6">
        <v>7.2</v>
      </c>
      <c r="E32" s="1" t="s">
        <v>70</v>
      </c>
      <c r="F32" s="1">
        <v>3</v>
      </c>
      <c r="J32" s="24"/>
      <c r="N32" t="str">
        <f t="shared" si="0"/>
        <v/>
      </c>
    </row>
    <row r="33" spans="1:14" x14ac:dyDescent="0.25">
      <c r="A33" t="s">
        <v>35</v>
      </c>
      <c r="B33">
        <v>11</v>
      </c>
      <c r="C33" s="5">
        <v>0.14583333333333334</v>
      </c>
      <c r="D33" s="6">
        <v>6.3</v>
      </c>
      <c r="E33" s="1" t="s">
        <v>70</v>
      </c>
      <c r="F33" s="1">
        <v>2</v>
      </c>
      <c r="M33" s="11"/>
      <c r="N33" t="str">
        <f t="shared" si="0"/>
        <v/>
      </c>
    </row>
    <row r="34" spans="1:14" x14ac:dyDescent="0.25">
      <c r="N34" t="str">
        <f t="shared" si="0"/>
        <v/>
      </c>
    </row>
    <row r="35" spans="1:14" x14ac:dyDescent="0.25">
      <c r="A35" t="s">
        <v>35</v>
      </c>
      <c r="B35">
        <v>13</v>
      </c>
      <c r="C35" s="5">
        <v>1.0416666666666666E-2</v>
      </c>
      <c r="D35" s="1">
        <v>9.5</v>
      </c>
      <c r="E35" s="1" t="s">
        <v>70</v>
      </c>
      <c r="G35" s="1" t="s">
        <v>73</v>
      </c>
      <c r="N35" t="str">
        <f t="shared" si="0"/>
        <v/>
      </c>
    </row>
    <row r="36" spans="1:14" x14ac:dyDescent="0.25">
      <c r="A36" t="s">
        <v>35</v>
      </c>
      <c r="B36">
        <v>13</v>
      </c>
      <c r="C36" s="5">
        <v>2.0833333333333332E-2</v>
      </c>
      <c r="D36" s="6">
        <v>10</v>
      </c>
      <c r="E36" s="1" t="s">
        <v>70</v>
      </c>
      <c r="N36" t="str">
        <f t="shared" si="0"/>
        <v/>
      </c>
    </row>
    <row r="37" spans="1:14" x14ac:dyDescent="0.25">
      <c r="A37" t="s">
        <v>35</v>
      </c>
      <c r="B37">
        <v>13</v>
      </c>
      <c r="C37" s="5">
        <v>3.125E-2</v>
      </c>
      <c r="D37" s="1">
        <v>10.4</v>
      </c>
      <c r="E37" s="1" t="s">
        <v>70</v>
      </c>
      <c r="N37" t="str">
        <f t="shared" si="0"/>
        <v/>
      </c>
    </row>
    <row r="38" spans="1:14" x14ac:dyDescent="0.25">
      <c r="A38" s="7" t="s">
        <v>35</v>
      </c>
      <c r="B38" s="7">
        <v>13</v>
      </c>
      <c r="C38" s="8">
        <v>4.1666666666666664E-2</v>
      </c>
      <c r="D38" s="10">
        <v>10.6</v>
      </c>
      <c r="E38" s="10" t="s">
        <v>70</v>
      </c>
      <c r="F38" s="10"/>
      <c r="G38" s="10"/>
      <c r="H38" s="10"/>
      <c r="I38" s="10"/>
      <c r="J38" s="10"/>
      <c r="K38" s="10"/>
      <c r="L38" s="10"/>
      <c r="M38" s="7"/>
      <c r="N38" t="str">
        <f t="shared" si="0"/>
        <v/>
      </c>
    </row>
    <row r="39" spans="1:14" x14ac:dyDescent="0.25">
      <c r="A39" t="s">
        <v>35</v>
      </c>
      <c r="B39">
        <v>13</v>
      </c>
      <c r="C39" s="5">
        <v>5.2083333333333336E-2</v>
      </c>
      <c r="D39" s="1">
        <v>10.8</v>
      </c>
      <c r="E39" s="1" t="s">
        <v>70</v>
      </c>
      <c r="N39" t="str">
        <f t="shared" si="0"/>
        <v/>
      </c>
    </row>
    <row r="40" spans="1:14" x14ac:dyDescent="0.25">
      <c r="A40" t="s">
        <v>35</v>
      </c>
      <c r="B40">
        <v>13</v>
      </c>
      <c r="C40" s="5">
        <v>6.25E-2</v>
      </c>
      <c r="D40" s="1">
        <v>10.8</v>
      </c>
      <c r="E40" s="1" t="s">
        <v>77</v>
      </c>
      <c r="N40" t="str">
        <f t="shared" si="0"/>
        <v/>
      </c>
    </row>
    <row r="41" spans="1:14" x14ac:dyDescent="0.25">
      <c r="A41" t="s">
        <v>35</v>
      </c>
      <c r="B41">
        <v>13</v>
      </c>
      <c r="C41" s="5">
        <v>7.2916666666666671E-2</v>
      </c>
      <c r="D41" s="1">
        <v>10.8</v>
      </c>
      <c r="N41" t="str">
        <f t="shared" si="0"/>
        <v/>
      </c>
    </row>
    <row r="42" spans="1:14" x14ac:dyDescent="0.25">
      <c r="A42" s="7" t="s">
        <v>35</v>
      </c>
      <c r="B42" s="7">
        <v>13</v>
      </c>
      <c r="C42" s="8">
        <v>8.3333333333333329E-2</v>
      </c>
      <c r="D42" s="10">
        <v>10.5</v>
      </c>
      <c r="E42" s="10"/>
      <c r="F42" s="10"/>
      <c r="G42" s="10"/>
      <c r="H42" s="10"/>
      <c r="I42" s="10"/>
      <c r="J42" s="10"/>
      <c r="K42" s="10"/>
      <c r="L42" s="10"/>
      <c r="M42" s="7"/>
      <c r="N42" t="str">
        <f t="shared" si="0"/>
        <v/>
      </c>
    </row>
    <row r="43" spans="1:14" x14ac:dyDescent="0.25">
      <c r="A43" t="s">
        <v>35</v>
      </c>
      <c r="B43">
        <v>13</v>
      </c>
      <c r="C43" s="5">
        <v>9.375E-2</v>
      </c>
      <c r="D43" s="1">
        <v>10.199999999999999</v>
      </c>
      <c r="N43" t="str">
        <f t="shared" si="0"/>
        <v/>
      </c>
    </row>
    <row r="44" spans="1:14" x14ac:dyDescent="0.25">
      <c r="A44" t="s">
        <v>35</v>
      </c>
      <c r="B44">
        <v>13</v>
      </c>
      <c r="C44" s="5">
        <v>0.10416666666666667</v>
      </c>
      <c r="D44" s="1">
        <v>9.6999999999999993</v>
      </c>
      <c r="N44" t="str">
        <f t="shared" si="0"/>
        <v/>
      </c>
    </row>
    <row r="45" spans="1:14" x14ac:dyDescent="0.25">
      <c r="A45" t="s">
        <v>35</v>
      </c>
      <c r="B45">
        <v>13</v>
      </c>
      <c r="C45" s="5">
        <v>0.11458333333333333</v>
      </c>
      <c r="D45" s="1">
        <v>9.1999999999999993</v>
      </c>
      <c r="N45" t="str">
        <f t="shared" si="0"/>
        <v/>
      </c>
    </row>
    <row r="46" spans="1:14" x14ac:dyDescent="0.25">
      <c r="A46" s="7" t="s">
        <v>35</v>
      </c>
      <c r="B46" s="7">
        <v>13</v>
      </c>
      <c r="C46" s="8">
        <v>0.125</v>
      </c>
      <c r="D46" s="10">
        <v>8.4</v>
      </c>
      <c r="E46" s="10"/>
      <c r="F46" s="10"/>
      <c r="G46" s="10"/>
      <c r="H46" s="10"/>
      <c r="I46" s="10"/>
      <c r="J46" s="10"/>
      <c r="K46" s="10"/>
      <c r="L46" s="10"/>
      <c r="M46" s="7"/>
      <c r="N46" t="str">
        <f t="shared" si="0"/>
        <v/>
      </c>
    </row>
    <row r="47" spans="1:14" x14ac:dyDescent="0.25">
      <c r="A47" t="s">
        <v>35</v>
      </c>
      <c r="B47">
        <v>13</v>
      </c>
      <c r="C47" s="5">
        <v>0.13541666666666666</v>
      </c>
      <c r="D47" s="1">
        <v>7.6</v>
      </c>
      <c r="N47" t="str">
        <f t="shared" si="0"/>
        <v/>
      </c>
    </row>
    <row r="48" spans="1:14" x14ac:dyDescent="0.25">
      <c r="A48" t="s">
        <v>35</v>
      </c>
      <c r="B48">
        <v>13</v>
      </c>
      <c r="C48" s="5">
        <v>0.14583333333333334</v>
      </c>
      <c r="D48" s="24">
        <v>6.7</v>
      </c>
      <c r="E48" s="24"/>
      <c r="F48" s="24"/>
      <c r="G48" s="24"/>
      <c r="H48" s="24"/>
      <c r="I48" s="24"/>
      <c r="J48" s="24"/>
      <c r="K48" s="24"/>
      <c r="L48" s="24"/>
      <c r="N48" t="str">
        <f t="shared" si="0"/>
        <v/>
      </c>
    </row>
    <row r="49" spans="1:14" x14ac:dyDescent="0.25">
      <c r="A49" t="s">
        <v>35</v>
      </c>
      <c r="B49">
        <v>13</v>
      </c>
      <c r="C49" s="5">
        <v>0.15625</v>
      </c>
      <c r="D49" s="24">
        <v>5.7</v>
      </c>
      <c r="E49" s="24"/>
      <c r="F49" s="24"/>
      <c r="G49" s="24"/>
      <c r="H49" s="24"/>
      <c r="I49" s="24"/>
      <c r="J49" s="24"/>
      <c r="K49" s="24"/>
      <c r="L49" s="24"/>
      <c r="N49" t="str">
        <f t="shared" si="0"/>
        <v/>
      </c>
    </row>
    <row r="50" spans="1:14" x14ac:dyDescent="0.25">
      <c r="N50" t="str">
        <f t="shared" si="0"/>
        <v/>
      </c>
    </row>
    <row r="51" spans="1:14" x14ac:dyDescent="0.25">
      <c r="D51" s="32"/>
      <c r="E51" s="32"/>
      <c r="F51" s="32"/>
      <c r="G51" s="32"/>
      <c r="H51" s="32"/>
      <c r="I51" s="32"/>
      <c r="J51" s="32"/>
      <c r="K51" s="32"/>
      <c r="L51" s="32"/>
      <c r="N51" t="str">
        <f t="shared" si="0"/>
        <v/>
      </c>
    </row>
    <row r="52" spans="1:14" x14ac:dyDescent="0.25">
      <c r="A52" t="s">
        <v>35</v>
      </c>
      <c r="B52">
        <v>16</v>
      </c>
      <c r="C52" s="5">
        <v>2.0833333333333332E-2</v>
      </c>
      <c r="D52" s="6">
        <v>10.4</v>
      </c>
      <c r="E52" s="24" t="s">
        <v>70</v>
      </c>
      <c r="F52" s="1">
        <v>2</v>
      </c>
      <c r="G52" s="1" t="s">
        <v>73</v>
      </c>
      <c r="M52" t="s">
        <v>79</v>
      </c>
      <c r="N52" t="str">
        <f t="shared" si="0"/>
        <v/>
      </c>
    </row>
    <row r="53" spans="1:14" x14ac:dyDescent="0.25">
      <c r="A53" t="s">
        <v>35</v>
      </c>
      <c r="B53">
        <v>16</v>
      </c>
      <c r="C53" s="5">
        <v>3.125E-2</v>
      </c>
      <c r="D53" s="6">
        <v>10.8</v>
      </c>
      <c r="E53" s="24" t="s">
        <v>70</v>
      </c>
      <c r="F53" s="1">
        <v>2</v>
      </c>
      <c r="G53" s="1" t="s">
        <v>73</v>
      </c>
      <c r="N53" t="str">
        <f t="shared" si="0"/>
        <v/>
      </c>
    </row>
    <row r="54" spans="1:14" x14ac:dyDescent="0.25">
      <c r="A54" s="7" t="s">
        <v>35</v>
      </c>
      <c r="B54" s="7">
        <v>16</v>
      </c>
      <c r="C54" s="8">
        <v>4.1666666666666664E-2</v>
      </c>
      <c r="D54" s="9">
        <v>11.1</v>
      </c>
      <c r="E54" s="10" t="s">
        <v>70</v>
      </c>
      <c r="F54" s="10">
        <v>1</v>
      </c>
      <c r="G54" s="10" t="s">
        <v>73</v>
      </c>
      <c r="H54" s="10"/>
      <c r="I54" s="10"/>
      <c r="J54" s="10"/>
      <c r="K54" s="10"/>
      <c r="L54" s="10"/>
      <c r="M54" s="7"/>
      <c r="N54" t="str">
        <f t="shared" si="0"/>
        <v/>
      </c>
    </row>
    <row r="55" spans="1:14" x14ac:dyDescent="0.25">
      <c r="A55" t="s">
        <v>35</v>
      </c>
      <c r="B55">
        <v>16</v>
      </c>
      <c r="C55" s="5">
        <v>5.2083333333333336E-2</v>
      </c>
      <c r="D55" s="6">
        <v>11.3</v>
      </c>
      <c r="E55" s="24" t="s">
        <v>78</v>
      </c>
      <c r="N55" t="str">
        <f t="shared" si="0"/>
        <v/>
      </c>
    </row>
    <row r="56" spans="1:14" x14ac:dyDescent="0.25">
      <c r="A56" t="s">
        <v>35</v>
      </c>
      <c r="B56">
        <v>16</v>
      </c>
      <c r="C56" s="5">
        <v>6.25E-2</v>
      </c>
      <c r="D56" s="6">
        <v>11.3</v>
      </c>
      <c r="E56" s="32" t="s">
        <v>78</v>
      </c>
      <c r="N56" t="str">
        <f t="shared" si="0"/>
        <v/>
      </c>
    </row>
    <row r="57" spans="1:14" x14ac:dyDescent="0.25">
      <c r="A57" t="s">
        <v>35</v>
      </c>
      <c r="B57">
        <v>16</v>
      </c>
      <c r="C57" s="5">
        <v>7.2916666666666671E-2</v>
      </c>
      <c r="D57" s="6">
        <v>11.2</v>
      </c>
      <c r="E57" s="32" t="s">
        <v>78</v>
      </c>
      <c r="F57" s="22"/>
      <c r="N57" t="str">
        <f t="shared" si="0"/>
        <v/>
      </c>
    </row>
    <row r="58" spans="1:14" x14ac:dyDescent="0.25">
      <c r="A58" s="7" t="s">
        <v>35</v>
      </c>
      <c r="B58" s="7">
        <v>16</v>
      </c>
      <c r="C58" s="8">
        <v>8.3333333333333329E-2</v>
      </c>
      <c r="D58" s="9">
        <v>11</v>
      </c>
      <c r="E58" s="10" t="s">
        <v>70</v>
      </c>
      <c r="F58" s="10">
        <v>1</v>
      </c>
      <c r="G58" s="10"/>
      <c r="H58" s="10"/>
      <c r="I58" s="10"/>
      <c r="J58" s="10"/>
      <c r="K58" s="10"/>
      <c r="L58" s="10"/>
      <c r="M58" s="7"/>
      <c r="N58" t="str">
        <f t="shared" si="0"/>
        <v/>
      </c>
    </row>
    <row r="59" spans="1:14" x14ac:dyDescent="0.25">
      <c r="A59" t="s">
        <v>35</v>
      </c>
      <c r="B59">
        <v>16</v>
      </c>
      <c r="C59" s="5">
        <v>9.375E-2</v>
      </c>
      <c r="D59" s="6">
        <v>10.6</v>
      </c>
      <c r="E59" s="1" t="s">
        <v>70</v>
      </c>
      <c r="F59" s="1">
        <v>1</v>
      </c>
      <c r="N59" t="str">
        <f t="shared" si="0"/>
        <v/>
      </c>
    </row>
    <row r="60" spans="1:14" x14ac:dyDescent="0.25">
      <c r="A60" t="s">
        <v>35</v>
      </c>
      <c r="B60">
        <v>16</v>
      </c>
      <c r="C60" s="5">
        <v>0.10416666666666667</v>
      </c>
      <c r="D60" s="6">
        <v>10.199999999999999</v>
      </c>
      <c r="E60" s="1" t="s">
        <v>70</v>
      </c>
      <c r="F60" s="1">
        <v>1</v>
      </c>
      <c r="N60" t="str">
        <f t="shared" si="0"/>
        <v/>
      </c>
    </row>
    <row r="61" spans="1:14" x14ac:dyDescent="0.25">
      <c r="A61" t="s">
        <v>35</v>
      </c>
      <c r="B61">
        <v>16</v>
      </c>
      <c r="C61" s="5">
        <v>0.11458333333333333</v>
      </c>
      <c r="D61" s="6">
        <v>9.6</v>
      </c>
      <c r="E61" s="1" t="s">
        <v>70</v>
      </c>
      <c r="F61" s="1">
        <v>1</v>
      </c>
      <c r="N61" t="str">
        <f t="shared" si="0"/>
        <v/>
      </c>
    </row>
    <row r="62" spans="1:14" x14ac:dyDescent="0.25">
      <c r="A62" s="7" t="s">
        <v>35</v>
      </c>
      <c r="B62" s="7">
        <v>16</v>
      </c>
      <c r="C62" s="8">
        <v>0.125</v>
      </c>
      <c r="D62" s="9">
        <v>8.9</v>
      </c>
      <c r="E62" s="10" t="s">
        <v>70</v>
      </c>
      <c r="F62" s="10">
        <v>1</v>
      </c>
      <c r="G62" s="10"/>
      <c r="H62" s="10"/>
      <c r="I62" s="10"/>
      <c r="J62" s="10"/>
      <c r="K62" s="10"/>
      <c r="L62" s="10"/>
      <c r="M62" s="7"/>
      <c r="N62" t="str">
        <f t="shared" si="0"/>
        <v/>
      </c>
    </row>
    <row r="63" spans="1:14" x14ac:dyDescent="0.25">
      <c r="A63" t="s">
        <v>35</v>
      </c>
      <c r="B63">
        <v>16</v>
      </c>
      <c r="C63" s="5">
        <v>0.13541666666666666</v>
      </c>
      <c r="D63" s="6">
        <v>8.1</v>
      </c>
      <c r="E63" s="1" t="s">
        <v>70</v>
      </c>
      <c r="F63" s="1">
        <v>1</v>
      </c>
      <c r="K63" s="6"/>
      <c r="N63" t="str">
        <f t="shared" si="0"/>
        <v/>
      </c>
    </row>
    <row r="64" spans="1:14" x14ac:dyDescent="0.25">
      <c r="A64" t="s">
        <v>35</v>
      </c>
      <c r="B64">
        <v>16</v>
      </c>
      <c r="C64" s="5">
        <v>0.14583333333333334</v>
      </c>
      <c r="D64" s="6">
        <v>7.1</v>
      </c>
      <c r="E64" s="1" t="s">
        <v>70</v>
      </c>
      <c r="F64" s="1">
        <v>1</v>
      </c>
      <c r="M64" t="s">
        <v>80</v>
      </c>
      <c r="N64" t="str">
        <f t="shared" si="0"/>
        <v/>
      </c>
    </row>
    <row r="65" spans="1:14" x14ac:dyDescent="0.25">
      <c r="A65" t="s">
        <v>35</v>
      </c>
      <c r="B65">
        <v>16</v>
      </c>
      <c r="C65" s="5">
        <v>0.15625</v>
      </c>
      <c r="D65" s="6">
        <v>6.1</v>
      </c>
      <c r="N65" t="str">
        <f t="shared" si="0"/>
        <v/>
      </c>
    </row>
    <row r="66" spans="1:14" x14ac:dyDescent="0.25">
      <c r="N66" t="str">
        <f t="shared" si="0"/>
        <v/>
      </c>
    </row>
    <row r="67" spans="1:14" x14ac:dyDescent="0.25">
      <c r="A67" t="s">
        <v>35</v>
      </c>
      <c r="B67">
        <v>16</v>
      </c>
      <c r="C67" s="5">
        <v>0.96875</v>
      </c>
      <c r="D67" s="24"/>
      <c r="E67" s="24"/>
      <c r="F67" s="24"/>
      <c r="G67" s="24"/>
      <c r="H67" s="24"/>
      <c r="I67" s="24"/>
      <c r="J67" s="24"/>
      <c r="K67" s="24"/>
      <c r="L67" s="24"/>
      <c r="M67" s="11" t="s">
        <v>74</v>
      </c>
      <c r="N67" t="str">
        <f t="shared" ref="N67:N130" si="1">IF(AND(I67=10,H67="D"),"ERR1",IF(AND(H67="B",I67=0),"ERR2",IF(J67&gt;I67,"ERR3","")))</f>
        <v/>
      </c>
    </row>
    <row r="68" spans="1:14" x14ac:dyDescent="0.25">
      <c r="N68" t="str">
        <f t="shared" si="1"/>
        <v/>
      </c>
    </row>
    <row r="69" spans="1:14" x14ac:dyDescent="0.25">
      <c r="A69" s="7" t="s">
        <v>35</v>
      </c>
      <c r="B69" s="7">
        <v>19</v>
      </c>
      <c r="C69" s="8">
        <v>0</v>
      </c>
      <c r="D69" s="9">
        <v>9.6999999999999993</v>
      </c>
      <c r="E69" s="10" t="s">
        <v>70</v>
      </c>
      <c r="F69" s="10">
        <v>2</v>
      </c>
      <c r="G69" s="10" t="s">
        <v>81</v>
      </c>
      <c r="H69" s="10"/>
      <c r="I69" s="10"/>
      <c r="J69" s="10"/>
      <c r="K69" s="10"/>
      <c r="L69" s="10"/>
      <c r="M69" s="7"/>
      <c r="N69" t="str">
        <f t="shared" si="1"/>
        <v/>
      </c>
    </row>
    <row r="70" spans="1:14" x14ac:dyDescent="0.25">
      <c r="A70" t="s">
        <v>35</v>
      </c>
      <c r="B70">
        <v>19</v>
      </c>
      <c r="C70" s="5">
        <v>1.0416666666666666E-2</v>
      </c>
      <c r="D70" s="6">
        <v>10.4</v>
      </c>
      <c r="E70" s="1" t="s">
        <v>70</v>
      </c>
      <c r="F70" s="1">
        <v>2</v>
      </c>
      <c r="G70" s="1" t="s">
        <v>81</v>
      </c>
      <c r="N70" t="str">
        <f t="shared" si="1"/>
        <v/>
      </c>
    </row>
    <row r="71" spans="1:14" x14ac:dyDescent="0.25">
      <c r="A71" t="s">
        <v>35</v>
      </c>
      <c r="B71">
        <v>19</v>
      </c>
      <c r="C71" s="5">
        <v>2.0833333333333332E-2</v>
      </c>
      <c r="D71" s="6">
        <v>10.9</v>
      </c>
      <c r="E71" s="1" t="s">
        <v>70</v>
      </c>
      <c r="F71" s="1">
        <v>2</v>
      </c>
      <c r="G71" s="1" t="s">
        <v>81</v>
      </c>
      <c r="N71" t="str">
        <f t="shared" si="1"/>
        <v/>
      </c>
    </row>
    <row r="72" spans="1:14" x14ac:dyDescent="0.25">
      <c r="A72" t="s">
        <v>35</v>
      </c>
      <c r="B72">
        <v>19</v>
      </c>
      <c r="C72" s="5">
        <v>3.125E-2</v>
      </c>
      <c r="D72" s="6">
        <v>11.3</v>
      </c>
      <c r="E72" s="1" t="s">
        <v>70</v>
      </c>
      <c r="F72" s="1">
        <v>2</v>
      </c>
      <c r="G72" s="1" t="s">
        <v>81</v>
      </c>
      <c r="N72" t="str">
        <f t="shared" si="1"/>
        <v/>
      </c>
    </row>
    <row r="73" spans="1:14" x14ac:dyDescent="0.25">
      <c r="A73" s="7" t="s">
        <v>35</v>
      </c>
      <c r="B73" s="7">
        <v>19</v>
      </c>
      <c r="C73" s="8">
        <v>4.1666666666666664E-2</v>
      </c>
      <c r="D73" s="9">
        <v>11.6</v>
      </c>
      <c r="E73" s="10" t="s">
        <v>70</v>
      </c>
      <c r="F73" s="10">
        <v>2</v>
      </c>
      <c r="G73" s="10" t="s">
        <v>81</v>
      </c>
      <c r="H73" s="10"/>
      <c r="I73" s="10"/>
      <c r="J73" s="10"/>
      <c r="K73" s="10"/>
      <c r="L73" s="10"/>
      <c r="M73" s="7"/>
      <c r="N73" t="str">
        <f t="shared" si="1"/>
        <v/>
      </c>
    </row>
    <row r="74" spans="1:14" x14ac:dyDescent="0.25">
      <c r="A74" t="s">
        <v>35</v>
      </c>
      <c r="B74">
        <v>19</v>
      </c>
      <c r="C74" s="5">
        <v>5.2083333333333336E-2</v>
      </c>
      <c r="D74" s="6">
        <v>11.8</v>
      </c>
      <c r="E74" s="1" t="s">
        <v>70</v>
      </c>
      <c r="F74" s="1">
        <v>2</v>
      </c>
      <c r="G74" s="1" t="s">
        <v>81</v>
      </c>
      <c r="N74" t="str">
        <f t="shared" si="1"/>
        <v/>
      </c>
    </row>
    <row r="75" spans="1:14" x14ac:dyDescent="0.25">
      <c r="A75" t="s">
        <v>35</v>
      </c>
      <c r="B75">
        <v>19</v>
      </c>
      <c r="C75" s="5">
        <v>6.25E-2</v>
      </c>
      <c r="D75" s="6">
        <v>11.8</v>
      </c>
      <c r="E75" s="1" t="s">
        <v>70</v>
      </c>
      <c r="F75" s="1">
        <v>2</v>
      </c>
      <c r="G75" s="1" t="s">
        <v>81</v>
      </c>
      <c r="N75" t="str">
        <f t="shared" si="1"/>
        <v/>
      </c>
    </row>
    <row r="76" spans="1:14" x14ac:dyDescent="0.25">
      <c r="A76" t="s">
        <v>35</v>
      </c>
      <c r="B76">
        <v>19</v>
      </c>
      <c r="C76" s="5">
        <v>7.2916666666666671E-2</v>
      </c>
      <c r="D76" s="6">
        <v>11.7</v>
      </c>
      <c r="E76" s="1" t="s">
        <v>70</v>
      </c>
      <c r="F76" s="1">
        <v>2</v>
      </c>
      <c r="G76" s="1" t="s">
        <v>81</v>
      </c>
      <c r="N76" t="str">
        <f t="shared" si="1"/>
        <v/>
      </c>
    </row>
    <row r="77" spans="1:14" x14ac:dyDescent="0.25">
      <c r="A77" s="7" t="s">
        <v>35</v>
      </c>
      <c r="B77" s="7">
        <v>19</v>
      </c>
      <c r="C77" s="8">
        <v>8.3333333333333329E-2</v>
      </c>
      <c r="D77" s="9">
        <v>11.5</v>
      </c>
      <c r="E77" s="10" t="s">
        <v>70</v>
      </c>
      <c r="F77" s="10">
        <v>2</v>
      </c>
      <c r="G77" s="10" t="s">
        <v>81</v>
      </c>
      <c r="H77" s="10"/>
      <c r="I77" s="10"/>
      <c r="J77" s="10"/>
      <c r="K77" s="10"/>
      <c r="L77" s="10"/>
      <c r="M77" s="7"/>
      <c r="N77" t="str">
        <f t="shared" si="1"/>
        <v/>
      </c>
    </row>
    <row r="78" spans="1:14" x14ac:dyDescent="0.25">
      <c r="A78" t="s">
        <v>35</v>
      </c>
      <c r="B78">
        <v>19</v>
      </c>
      <c r="C78" s="5">
        <v>9.375E-2</v>
      </c>
      <c r="D78" s="6">
        <v>11.2</v>
      </c>
      <c r="E78" s="1" t="s">
        <v>70</v>
      </c>
      <c r="F78" s="1">
        <v>2</v>
      </c>
      <c r="G78" s="1" t="s">
        <v>81</v>
      </c>
      <c r="N78" t="str">
        <f t="shared" si="1"/>
        <v/>
      </c>
    </row>
    <row r="79" spans="1:14" x14ac:dyDescent="0.25">
      <c r="A79" t="s">
        <v>35</v>
      </c>
      <c r="B79">
        <v>19</v>
      </c>
      <c r="C79" s="5">
        <v>0.10416666666666667</v>
      </c>
      <c r="D79" s="6">
        <v>10.7</v>
      </c>
      <c r="N79" t="str">
        <f t="shared" si="1"/>
        <v/>
      </c>
    </row>
    <row r="80" spans="1:14" x14ac:dyDescent="0.25">
      <c r="A80" t="s">
        <v>35</v>
      </c>
      <c r="B80">
        <v>19</v>
      </c>
      <c r="C80" s="5">
        <v>0.11458333333333333</v>
      </c>
      <c r="D80" s="6">
        <v>10.199999999999999</v>
      </c>
      <c r="N80" t="str">
        <f t="shared" si="1"/>
        <v/>
      </c>
    </row>
    <row r="81" spans="1:14" x14ac:dyDescent="0.25">
      <c r="A81" s="7" t="s">
        <v>35</v>
      </c>
      <c r="B81" s="7">
        <v>19</v>
      </c>
      <c r="C81" s="8">
        <v>0.125</v>
      </c>
      <c r="D81" s="9">
        <v>9.4</v>
      </c>
      <c r="E81" s="10"/>
      <c r="F81" s="10"/>
      <c r="G81" s="10"/>
      <c r="H81" s="10"/>
      <c r="I81" s="10"/>
      <c r="J81" s="10"/>
      <c r="K81" s="10"/>
      <c r="L81" s="10"/>
      <c r="M81" s="7"/>
      <c r="N81" t="str">
        <f t="shared" si="1"/>
        <v/>
      </c>
    </row>
    <row r="82" spans="1:14" x14ac:dyDescent="0.25">
      <c r="A82" t="s">
        <v>35</v>
      </c>
      <c r="B82">
        <v>19</v>
      </c>
      <c r="C82" s="5">
        <v>0.13541666666666666</v>
      </c>
      <c r="D82" s="6">
        <v>8.6</v>
      </c>
      <c r="N82" t="str">
        <f t="shared" si="1"/>
        <v/>
      </c>
    </row>
    <row r="83" spans="1:14" x14ac:dyDescent="0.25">
      <c r="A83" t="s">
        <v>35</v>
      </c>
      <c r="B83">
        <v>19</v>
      </c>
      <c r="C83" s="5">
        <v>0.14583333333333334</v>
      </c>
      <c r="D83" s="6">
        <v>7.7</v>
      </c>
      <c r="N83" t="str">
        <f t="shared" si="1"/>
        <v/>
      </c>
    </row>
    <row r="84" spans="1:14" x14ac:dyDescent="0.25">
      <c r="A84" t="s">
        <v>35</v>
      </c>
      <c r="B84">
        <v>19</v>
      </c>
      <c r="C84" s="5">
        <v>0.15625</v>
      </c>
      <c r="D84" s="6">
        <v>6.6</v>
      </c>
      <c r="E84" s="24"/>
      <c r="F84" s="24"/>
      <c r="G84" s="24"/>
      <c r="H84" s="24"/>
      <c r="I84" s="24"/>
      <c r="J84" s="24"/>
      <c r="K84" s="24"/>
      <c r="L84" s="24"/>
      <c r="N84" t="str">
        <f t="shared" si="1"/>
        <v/>
      </c>
    </row>
    <row r="85" spans="1:14" x14ac:dyDescent="0.25">
      <c r="N85" t="str">
        <f t="shared" si="1"/>
        <v/>
      </c>
    </row>
    <row r="86" spans="1:14" x14ac:dyDescent="0.25">
      <c r="A86" s="7" t="s">
        <v>35</v>
      </c>
      <c r="B86" s="7">
        <v>19</v>
      </c>
      <c r="C86" s="8">
        <v>0.95833333333333337</v>
      </c>
      <c r="D86" s="9">
        <v>6.1</v>
      </c>
      <c r="E86" s="10" t="s">
        <v>77</v>
      </c>
      <c r="F86" s="10"/>
      <c r="G86" s="10"/>
      <c r="H86" s="10" t="s">
        <v>34</v>
      </c>
      <c r="I86" s="10">
        <v>0</v>
      </c>
      <c r="J86" s="10">
        <v>0</v>
      </c>
      <c r="K86" s="10"/>
      <c r="L86" s="10"/>
      <c r="M86" s="7"/>
      <c r="N86" t="str">
        <f t="shared" si="1"/>
        <v/>
      </c>
    </row>
    <row r="87" spans="1:14" x14ac:dyDescent="0.25">
      <c r="A87" t="s">
        <v>35</v>
      </c>
      <c r="B87">
        <v>19</v>
      </c>
      <c r="C87" s="5">
        <v>0.96875</v>
      </c>
      <c r="D87" s="6">
        <v>7.2</v>
      </c>
      <c r="E87" s="24" t="s">
        <v>77</v>
      </c>
      <c r="F87" s="24"/>
      <c r="G87" s="24"/>
      <c r="H87" s="24" t="s">
        <v>34</v>
      </c>
      <c r="I87" s="24">
        <v>0</v>
      </c>
      <c r="J87" s="24">
        <v>0</v>
      </c>
      <c r="K87" s="24"/>
      <c r="L87" s="24"/>
      <c r="N87" t="str">
        <f t="shared" si="1"/>
        <v/>
      </c>
    </row>
    <row r="88" spans="1:14" x14ac:dyDescent="0.25">
      <c r="A88" t="s">
        <v>35</v>
      </c>
      <c r="B88">
        <v>19</v>
      </c>
      <c r="C88" s="5">
        <v>0.97916666666666663</v>
      </c>
      <c r="D88" s="6">
        <v>8.1999999999999993</v>
      </c>
      <c r="E88" s="24" t="s">
        <v>77</v>
      </c>
      <c r="F88" s="24"/>
      <c r="G88" s="24"/>
      <c r="H88" s="24" t="s">
        <v>34</v>
      </c>
      <c r="I88" s="24">
        <v>0</v>
      </c>
      <c r="J88" s="24">
        <v>0</v>
      </c>
      <c r="K88" s="24"/>
      <c r="L88" s="24"/>
      <c r="N88" t="str">
        <f t="shared" si="1"/>
        <v/>
      </c>
    </row>
    <row r="89" spans="1:14" x14ac:dyDescent="0.25">
      <c r="A89" t="s">
        <v>35</v>
      </c>
      <c r="B89">
        <v>19</v>
      </c>
      <c r="C89" s="5">
        <v>0.98958333333333337</v>
      </c>
      <c r="D89" s="6">
        <v>9.1</v>
      </c>
      <c r="E89" s="24" t="s">
        <v>77</v>
      </c>
      <c r="F89" s="24"/>
      <c r="G89" s="24"/>
      <c r="H89" s="24" t="s">
        <v>34</v>
      </c>
      <c r="I89" s="24">
        <v>0</v>
      </c>
      <c r="J89" s="24">
        <v>0</v>
      </c>
      <c r="K89" s="24"/>
      <c r="L89" s="24"/>
      <c r="N89" t="str">
        <f t="shared" si="1"/>
        <v/>
      </c>
    </row>
    <row r="90" spans="1:14" x14ac:dyDescent="0.25">
      <c r="A90" s="7" t="s">
        <v>35</v>
      </c>
      <c r="B90" s="7">
        <v>20</v>
      </c>
      <c r="C90" s="8">
        <v>0</v>
      </c>
      <c r="D90" s="9">
        <v>9.9</v>
      </c>
      <c r="E90" s="10" t="s">
        <v>77</v>
      </c>
      <c r="F90" s="10"/>
      <c r="G90" s="10"/>
      <c r="H90" s="10" t="s">
        <v>34</v>
      </c>
      <c r="I90" s="10">
        <v>0</v>
      </c>
      <c r="J90" s="10">
        <v>0</v>
      </c>
      <c r="K90" s="10"/>
      <c r="L90" s="10"/>
      <c r="M90" s="7"/>
      <c r="N90" t="str">
        <f t="shared" si="1"/>
        <v/>
      </c>
    </row>
    <row r="91" spans="1:14" x14ac:dyDescent="0.25">
      <c r="A91" t="s">
        <v>35</v>
      </c>
      <c r="B91">
        <v>20</v>
      </c>
      <c r="C91" s="5">
        <v>1.0416666666666666E-2</v>
      </c>
      <c r="D91" s="6">
        <v>10.6</v>
      </c>
      <c r="E91" s="1" t="s">
        <v>77</v>
      </c>
      <c r="H91" s="1" t="s">
        <v>34</v>
      </c>
      <c r="I91" s="1">
        <v>0</v>
      </c>
      <c r="J91" s="1">
        <v>0</v>
      </c>
      <c r="N91" t="str">
        <f t="shared" si="1"/>
        <v/>
      </c>
    </row>
    <row r="92" spans="1:14" x14ac:dyDescent="0.25">
      <c r="A92" t="s">
        <v>35</v>
      </c>
      <c r="B92">
        <v>20</v>
      </c>
      <c r="C92" s="5">
        <v>2.0833333333333332E-2</v>
      </c>
      <c r="D92" s="6">
        <v>11.1</v>
      </c>
      <c r="E92" s="1" t="s">
        <v>77</v>
      </c>
      <c r="H92" s="1" t="s">
        <v>34</v>
      </c>
      <c r="I92" s="1">
        <v>0</v>
      </c>
      <c r="J92" s="1">
        <v>0</v>
      </c>
      <c r="N92" t="str">
        <f t="shared" si="1"/>
        <v/>
      </c>
    </row>
    <row r="93" spans="1:14" x14ac:dyDescent="0.25">
      <c r="A93" t="s">
        <v>35</v>
      </c>
      <c r="B93">
        <v>20</v>
      </c>
      <c r="C93" s="5">
        <v>3.125E-2</v>
      </c>
      <c r="D93" s="6">
        <v>11.5</v>
      </c>
      <c r="E93" s="1" t="s">
        <v>77</v>
      </c>
      <c r="H93" s="1" t="s">
        <v>34</v>
      </c>
      <c r="I93" s="1">
        <v>0</v>
      </c>
      <c r="J93" s="1">
        <v>0</v>
      </c>
      <c r="M93" s="11"/>
      <c r="N93" t="str">
        <f t="shared" si="1"/>
        <v/>
      </c>
    </row>
    <row r="94" spans="1:14" x14ac:dyDescent="0.25">
      <c r="A94" s="7" t="s">
        <v>35</v>
      </c>
      <c r="B94" s="7">
        <v>20</v>
      </c>
      <c r="C94" s="8">
        <v>4.1666666666666664E-2</v>
      </c>
      <c r="D94" s="9">
        <v>11.8</v>
      </c>
      <c r="E94" s="10" t="s">
        <v>77</v>
      </c>
      <c r="F94" s="10"/>
      <c r="G94" s="10"/>
      <c r="H94" s="10" t="s">
        <v>34</v>
      </c>
      <c r="I94" s="10">
        <v>0</v>
      </c>
      <c r="J94" s="10">
        <v>0</v>
      </c>
      <c r="K94" s="10"/>
      <c r="L94" s="10"/>
      <c r="M94" s="7"/>
      <c r="N94" t="str">
        <f t="shared" si="1"/>
        <v/>
      </c>
    </row>
    <row r="95" spans="1:14" x14ac:dyDescent="0.25">
      <c r="A95" s="26" t="s">
        <v>35</v>
      </c>
      <c r="B95" s="26">
        <v>20</v>
      </c>
      <c r="C95" s="27">
        <v>5.2083333333333336E-2</v>
      </c>
      <c r="D95" s="28">
        <v>12</v>
      </c>
      <c r="E95" s="29" t="s">
        <v>77</v>
      </c>
      <c r="F95" s="29"/>
      <c r="G95" s="29"/>
      <c r="H95" s="29" t="s">
        <v>34</v>
      </c>
      <c r="I95" s="29">
        <v>0</v>
      </c>
      <c r="J95" s="29">
        <v>0</v>
      </c>
      <c r="K95" s="29"/>
      <c r="L95" s="29"/>
      <c r="M95" s="26"/>
      <c r="N95" t="str">
        <f t="shared" si="1"/>
        <v/>
      </c>
    </row>
    <row r="96" spans="1:14" x14ac:dyDescent="0.25">
      <c r="A96" t="s">
        <v>35</v>
      </c>
      <c r="B96">
        <v>20</v>
      </c>
      <c r="C96" s="5">
        <v>6.25E-2</v>
      </c>
      <c r="D96" s="6">
        <v>12</v>
      </c>
      <c r="E96" s="1" t="s">
        <v>77</v>
      </c>
      <c r="H96" s="1" t="s">
        <v>34</v>
      </c>
      <c r="I96" s="1">
        <v>0</v>
      </c>
      <c r="J96" s="1">
        <v>0</v>
      </c>
      <c r="N96" t="str">
        <f t="shared" si="1"/>
        <v/>
      </c>
    </row>
    <row r="97" spans="1:14" x14ac:dyDescent="0.25">
      <c r="A97" t="s">
        <v>35</v>
      </c>
      <c r="B97">
        <v>20</v>
      </c>
      <c r="C97" s="5">
        <v>7.2916666666666671E-2</v>
      </c>
      <c r="D97" s="6">
        <v>11.9</v>
      </c>
      <c r="E97" s="1" t="s">
        <v>77</v>
      </c>
      <c r="H97" s="1" t="s">
        <v>34</v>
      </c>
      <c r="I97" s="1">
        <v>0</v>
      </c>
      <c r="J97" s="1">
        <v>0</v>
      </c>
      <c r="N97" t="str">
        <f t="shared" si="1"/>
        <v/>
      </c>
    </row>
    <row r="98" spans="1:14" x14ac:dyDescent="0.25">
      <c r="A98" s="7" t="s">
        <v>35</v>
      </c>
      <c r="B98" s="7">
        <v>20</v>
      </c>
      <c r="C98" s="8">
        <v>8.3333333333333329E-2</v>
      </c>
      <c r="D98" s="9">
        <v>11.7</v>
      </c>
      <c r="E98" s="10" t="s">
        <v>77</v>
      </c>
      <c r="F98" s="10"/>
      <c r="G98" s="10"/>
      <c r="H98" s="10" t="s">
        <v>34</v>
      </c>
      <c r="I98" s="10">
        <v>0</v>
      </c>
      <c r="J98" s="10">
        <v>0</v>
      </c>
      <c r="K98" s="10"/>
      <c r="L98" s="10"/>
      <c r="M98" s="7"/>
      <c r="N98" t="str">
        <f t="shared" si="1"/>
        <v/>
      </c>
    </row>
    <row r="99" spans="1:14" x14ac:dyDescent="0.25">
      <c r="A99" s="26" t="s">
        <v>35</v>
      </c>
      <c r="B99" s="26">
        <v>20</v>
      </c>
      <c r="C99" s="27">
        <v>9.375E-2</v>
      </c>
      <c r="D99" s="28">
        <v>11.4</v>
      </c>
      <c r="E99" s="29" t="s">
        <v>77</v>
      </c>
      <c r="F99" s="29"/>
      <c r="G99" s="29"/>
      <c r="H99" s="29" t="s">
        <v>34</v>
      </c>
      <c r="I99" s="29">
        <v>0</v>
      </c>
      <c r="J99" s="29">
        <v>0</v>
      </c>
      <c r="K99" s="29"/>
      <c r="L99" s="29"/>
      <c r="M99" s="26"/>
      <c r="N99" t="str">
        <f t="shared" si="1"/>
        <v/>
      </c>
    </row>
    <row r="100" spans="1:14" x14ac:dyDescent="0.25">
      <c r="A100" s="26" t="s">
        <v>35</v>
      </c>
      <c r="B100" s="26">
        <v>20</v>
      </c>
      <c r="C100" s="5">
        <v>0.10416666666666667</v>
      </c>
      <c r="D100" s="6">
        <v>10.9</v>
      </c>
      <c r="E100" s="1" t="s">
        <v>77</v>
      </c>
      <c r="H100" s="1" t="s">
        <v>34</v>
      </c>
      <c r="I100" s="1">
        <v>0</v>
      </c>
      <c r="J100" s="1">
        <v>0</v>
      </c>
      <c r="N100" t="str">
        <f t="shared" si="1"/>
        <v/>
      </c>
    </row>
    <row r="101" spans="1:14" x14ac:dyDescent="0.25">
      <c r="A101" s="26" t="s">
        <v>35</v>
      </c>
      <c r="B101" s="26">
        <v>20</v>
      </c>
      <c r="C101" s="5">
        <v>0.11458333333333333</v>
      </c>
      <c r="D101" s="6">
        <v>10.3</v>
      </c>
      <c r="E101" s="24" t="s">
        <v>77</v>
      </c>
      <c r="F101" s="24"/>
      <c r="G101" s="24"/>
      <c r="H101" s="24" t="s">
        <v>34</v>
      </c>
      <c r="I101" s="24">
        <v>0</v>
      </c>
      <c r="J101" s="24">
        <v>0</v>
      </c>
      <c r="K101" s="24"/>
      <c r="L101" s="24"/>
      <c r="N101" t="str">
        <f t="shared" si="1"/>
        <v/>
      </c>
    </row>
    <row r="102" spans="1:14" x14ac:dyDescent="0.25">
      <c r="A102" s="7" t="s">
        <v>35</v>
      </c>
      <c r="B102" s="7">
        <v>20</v>
      </c>
      <c r="C102" s="8">
        <v>0.125</v>
      </c>
      <c r="D102" s="9">
        <v>9.6</v>
      </c>
      <c r="E102" s="10" t="s">
        <v>77</v>
      </c>
      <c r="F102" s="10"/>
      <c r="G102" s="10"/>
      <c r="H102" s="10" t="s">
        <v>34</v>
      </c>
      <c r="I102" s="10">
        <v>0</v>
      </c>
      <c r="J102" s="10">
        <v>0</v>
      </c>
      <c r="K102" s="10"/>
      <c r="L102" s="10"/>
      <c r="M102" s="7"/>
      <c r="N102" t="str">
        <f t="shared" si="1"/>
        <v/>
      </c>
    </row>
    <row r="103" spans="1:14" x14ac:dyDescent="0.25">
      <c r="A103" s="26" t="s">
        <v>35</v>
      </c>
      <c r="B103" s="26">
        <v>20</v>
      </c>
      <c r="C103" s="5">
        <v>0.13541666666666666</v>
      </c>
      <c r="D103" s="6">
        <v>8.8000000000000007</v>
      </c>
      <c r="E103" s="24" t="s">
        <v>77</v>
      </c>
      <c r="F103" s="24"/>
      <c r="G103" s="24"/>
      <c r="H103" s="24" t="s">
        <v>34</v>
      </c>
      <c r="I103" s="24">
        <v>0</v>
      </c>
      <c r="J103" s="24">
        <v>0</v>
      </c>
      <c r="K103" s="24"/>
      <c r="L103" s="24"/>
      <c r="N103" t="str">
        <f t="shared" si="1"/>
        <v/>
      </c>
    </row>
    <row r="104" spans="1:14" x14ac:dyDescent="0.25">
      <c r="A104" s="26" t="s">
        <v>35</v>
      </c>
      <c r="B104" s="26">
        <v>20</v>
      </c>
      <c r="C104" s="5">
        <v>0.14583333333333334</v>
      </c>
      <c r="D104" s="6">
        <v>7.9</v>
      </c>
      <c r="E104" s="24" t="s">
        <v>77</v>
      </c>
      <c r="F104" s="24"/>
      <c r="G104" s="24"/>
      <c r="H104" s="24" t="s">
        <v>34</v>
      </c>
      <c r="I104" s="24">
        <v>0</v>
      </c>
      <c r="J104" s="24">
        <v>0</v>
      </c>
      <c r="K104" s="24"/>
      <c r="L104" s="24"/>
      <c r="N104" t="str">
        <f t="shared" si="1"/>
        <v/>
      </c>
    </row>
    <row r="105" spans="1:14" x14ac:dyDescent="0.25">
      <c r="A105" s="26" t="s">
        <v>35</v>
      </c>
      <c r="B105" s="26">
        <v>20</v>
      </c>
      <c r="C105" s="5">
        <v>0.15625</v>
      </c>
      <c r="D105" s="6">
        <v>6.8</v>
      </c>
      <c r="E105" s="24" t="s">
        <v>77</v>
      </c>
      <c r="F105" s="24"/>
      <c r="G105" s="24"/>
      <c r="H105" s="24" t="s">
        <v>34</v>
      </c>
      <c r="I105" s="24">
        <v>0</v>
      </c>
      <c r="J105" s="24">
        <v>0</v>
      </c>
      <c r="K105" s="24"/>
      <c r="L105" s="24"/>
      <c r="N105" t="str">
        <f t="shared" si="1"/>
        <v/>
      </c>
    </row>
    <row r="106" spans="1:14" x14ac:dyDescent="0.25">
      <c r="A106" s="7" t="s">
        <v>35</v>
      </c>
      <c r="B106" s="7">
        <v>20</v>
      </c>
      <c r="C106" s="8">
        <v>0.16666666666666666</v>
      </c>
      <c r="D106" s="9">
        <v>5.7</v>
      </c>
      <c r="E106" s="10" t="s">
        <v>77</v>
      </c>
      <c r="F106" s="10"/>
      <c r="G106" s="10"/>
      <c r="H106" s="10" t="s">
        <v>34</v>
      </c>
      <c r="I106" s="10">
        <v>0</v>
      </c>
      <c r="J106" s="10">
        <v>0</v>
      </c>
      <c r="K106" s="10"/>
      <c r="L106" s="10"/>
      <c r="M106" s="7"/>
      <c r="N106" t="str">
        <f t="shared" si="1"/>
        <v/>
      </c>
    </row>
    <row r="107" spans="1:14" x14ac:dyDescent="0.25">
      <c r="D107" s="24"/>
      <c r="E107" s="24"/>
      <c r="F107" s="24"/>
      <c r="G107" s="24"/>
      <c r="H107" s="24"/>
      <c r="I107" s="24"/>
      <c r="J107" s="24"/>
      <c r="K107" s="24"/>
      <c r="L107" s="24"/>
      <c r="N107" t="str">
        <f t="shared" si="1"/>
        <v/>
      </c>
    </row>
    <row r="108" spans="1:14" x14ac:dyDescent="0.25">
      <c r="A108" t="s">
        <v>35</v>
      </c>
      <c r="B108">
        <v>24</v>
      </c>
      <c r="C108" s="5">
        <v>0.94791666666666663</v>
      </c>
      <c r="D108" s="25">
        <v>5.8</v>
      </c>
      <c r="E108" s="25" t="s">
        <v>77</v>
      </c>
      <c r="F108" s="25"/>
      <c r="G108" s="25"/>
      <c r="H108" s="25" t="s">
        <v>76</v>
      </c>
      <c r="I108" s="25">
        <v>6</v>
      </c>
      <c r="J108" s="25">
        <v>5</v>
      </c>
      <c r="K108" s="25"/>
      <c r="L108" s="25"/>
      <c r="N108" t="str">
        <f t="shared" si="1"/>
        <v/>
      </c>
    </row>
    <row r="109" spans="1:14" x14ac:dyDescent="0.25">
      <c r="A109" s="7" t="s">
        <v>35</v>
      </c>
      <c r="B109" s="7">
        <v>24</v>
      </c>
      <c r="C109" s="8">
        <v>0.95833333333333337</v>
      </c>
      <c r="D109" s="10">
        <v>7.1</v>
      </c>
      <c r="E109" s="10" t="s">
        <v>77</v>
      </c>
      <c r="F109" s="10"/>
      <c r="G109" s="10"/>
      <c r="H109" s="10" t="s">
        <v>76</v>
      </c>
      <c r="I109" s="10">
        <v>6</v>
      </c>
      <c r="J109" s="10">
        <v>5</v>
      </c>
      <c r="K109" s="10"/>
      <c r="L109" s="10"/>
      <c r="M109" s="7"/>
      <c r="N109" t="str">
        <f t="shared" si="1"/>
        <v/>
      </c>
    </row>
    <row r="110" spans="1:14" x14ac:dyDescent="0.25">
      <c r="A110" t="s">
        <v>35</v>
      </c>
      <c r="B110">
        <v>24</v>
      </c>
      <c r="C110" s="5">
        <v>0.96875</v>
      </c>
      <c r="D110" s="25">
        <v>8.1999999999999993</v>
      </c>
      <c r="E110" s="25" t="s">
        <v>78</v>
      </c>
      <c r="F110" s="25"/>
      <c r="G110" s="25"/>
      <c r="H110" s="25" t="s">
        <v>76</v>
      </c>
      <c r="I110" s="25">
        <v>6</v>
      </c>
      <c r="J110" s="25">
        <v>5</v>
      </c>
      <c r="K110" s="25"/>
      <c r="L110" s="25"/>
      <c r="N110" t="str">
        <f t="shared" si="1"/>
        <v/>
      </c>
    </row>
    <row r="111" spans="1:14" x14ac:dyDescent="0.25">
      <c r="A111" t="s">
        <v>35</v>
      </c>
      <c r="B111">
        <v>24</v>
      </c>
      <c r="C111" s="5">
        <v>0.97916666666666663</v>
      </c>
      <c r="D111" s="6">
        <v>9.1999999999999993</v>
      </c>
      <c r="E111" s="1" t="s">
        <v>70</v>
      </c>
      <c r="H111" s="1" t="s">
        <v>76</v>
      </c>
      <c r="I111" s="1">
        <v>6</v>
      </c>
      <c r="J111" s="1">
        <v>5</v>
      </c>
      <c r="M111" s="11" t="s">
        <v>87</v>
      </c>
      <c r="N111" t="str">
        <f t="shared" si="1"/>
        <v/>
      </c>
    </row>
    <row r="112" spans="1:14" x14ac:dyDescent="0.25">
      <c r="A112" t="s">
        <v>35</v>
      </c>
      <c r="B112">
        <v>24</v>
      </c>
      <c r="C112" s="5">
        <v>0.98958333333333337</v>
      </c>
      <c r="D112" s="6">
        <v>10</v>
      </c>
      <c r="E112" s="1" t="s">
        <v>70</v>
      </c>
      <c r="H112" s="1" t="s">
        <v>76</v>
      </c>
      <c r="I112" s="1">
        <v>6</v>
      </c>
      <c r="J112" s="1">
        <v>5</v>
      </c>
      <c r="M112" s="11" t="s">
        <v>82</v>
      </c>
      <c r="N112" t="str">
        <f t="shared" si="1"/>
        <v/>
      </c>
    </row>
    <row r="113" spans="1:14" x14ac:dyDescent="0.25">
      <c r="A113" s="7" t="s">
        <v>35</v>
      </c>
      <c r="B113" s="7">
        <v>25</v>
      </c>
      <c r="C113" s="8">
        <v>0</v>
      </c>
      <c r="D113" s="9">
        <v>10.8</v>
      </c>
      <c r="E113" s="10" t="s">
        <v>70</v>
      </c>
      <c r="F113" s="10"/>
      <c r="G113" s="10"/>
      <c r="H113" s="10" t="s">
        <v>84</v>
      </c>
      <c r="I113" s="10">
        <v>7</v>
      </c>
      <c r="J113" s="10">
        <v>7</v>
      </c>
      <c r="K113" s="10"/>
      <c r="L113" s="10"/>
      <c r="M113" s="7"/>
      <c r="N113" t="str">
        <f t="shared" si="1"/>
        <v/>
      </c>
    </row>
    <row r="114" spans="1:14" x14ac:dyDescent="0.25">
      <c r="A114" t="s">
        <v>35</v>
      </c>
      <c r="B114">
        <v>25</v>
      </c>
      <c r="C114" s="5">
        <v>1.0416666666666666E-2</v>
      </c>
      <c r="D114" s="6">
        <v>11.5</v>
      </c>
      <c r="E114" s="1" t="s">
        <v>70</v>
      </c>
      <c r="H114" s="1" t="s">
        <v>84</v>
      </c>
      <c r="I114" s="1">
        <v>7</v>
      </c>
      <c r="J114" s="39">
        <v>8</v>
      </c>
      <c r="M114" s="11"/>
      <c r="N114" t="str">
        <f t="shared" si="1"/>
        <v>ERR3</v>
      </c>
    </row>
    <row r="115" spans="1:14" x14ac:dyDescent="0.25">
      <c r="A115" t="s">
        <v>35</v>
      </c>
      <c r="B115">
        <v>25</v>
      </c>
      <c r="C115" s="5">
        <v>2.0833333333333332E-2</v>
      </c>
      <c r="D115" s="6">
        <v>12.1</v>
      </c>
      <c r="E115" s="2" t="s">
        <v>83</v>
      </c>
      <c r="H115" s="1" t="s">
        <v>84</v>
      </c>
      <c r="I115" s="1">
        <v>8</v>
      </c>
      <c r="J115" s="39">
        <v>8</v>
      </c>
      <c r="N115" t="str">
        <f t="shared" si="1"/>
        <v/>
      </c>
    </row>
    <row r="116" spans="1:14" x14ac:dyDescent="0.25">
      <c r="A116" t="s">
        <v>35</v>
      </c>
      <c r="B116">
        <v>25</v>
      </c>
      <c r="C116" s="5">
        <v>3.125E-2</v>
      </c>
      <c r="D116" s="6">
        <v>12.5</v>
      </c>
      <c r="E116" s="1" t="s">
        <v>83</v>
      </c>
      <c r="H116" s="1" t="s">
        <v>85</v>
      </c>
      <c r="I116" s="1">
        <v>8</v>
      </c>
      <c r="J116" s="39">
        <v>9</v>
      </c>
      <c r="N116" t="str">
        <f t="shared" si="1"/>
        <v>ERR3</v>
      </c>
    </row>
    <row r="117" spans="1:14" x14ac:dyDescent="0.25">
      <c r="A117" s="7" t="s">
        <v>35</v>
      </c>
      <c r="B117" s="7">
        <v>25</v>
      </c>
      <c r="C117" s="8">
        <v>4.1666666666666664E-2</v>
      </c>
      <c r="D117" s="9">
        <v>12.8</v>
      </c>
      <c r="E117" s="10" t="s">
        <v>83</v>
      </c>
      <c r="F117" s="10"/>
      <c r="G117" s="10"/>
      <c r="H117" s="10" t="s">
        <v>85</v>
      </c>
      <c r="I117" s="10">
        <v>8</v>
      </c>
      <c r="J117" s="40">
        <v>9</v>
      </c>
      <c r="K117" s="10"/>
      <c r="L117" s="10"/>
      <c r="M117" s="7"/>
      <c r="N117" t="str">
        <f t="shared" si="1"/>
        <v>ERR3</v>
      </c>
    </row>
    <row r="118" spans="1:14" x14ac:dyDescent="0.25">
      <c r="A118" t="s">
        <v>35</v>
      </c>
      <c r="B118">
        <v>25</v>
      </c>
      <c r="C118" s="5">
        <v>5.2083333333333336E-2</v>
      </c>
      <c r="D118" s="6">
        <v>12.9</v>
      </c>
      <c r="E118" s="1" t="s">
        <v>83</v>
      </c>
      <c r="H118" s="1" t="s">
        <v>85</v>
      </c>
      <c r="I118" s="1">
        <v>8</v>
      </c>
      <c r="J118" s="39">
        <v>10</v>
      </c>
      <c r="N118" t="str">
        <f t="shared" si="1"/>
        <v>ERR3</v>
      </c>
    </row>
    <row r="119" spans="1:14" x14ac:dyDescent="0.25">
      <c r="A119" t="s">
        <v>35</v>
      </c>
      <c r="B119">
        <v>25</v>
      </c>
      <c r="C119" s="5">
        <v>6.25E-2</v>
      </c>
      <c r="D119" s="6">
        <v>13</v>
      </c>
      <c r="E119" s="1" t="s">
        <v>83</v>
      </c>
      <c r="H119" s="1" t="s">
        <v>86</v>
      </c>
      <c r="I119" s="1">
        <v>8</v>
      </c>
      <c r="J119" s="39">
        <v>10</v>
      </c>
      <c r="N119" t="str">
        <f t="shared" si="1"/>
        <v>ERR3</v>
      </c>
    </row>
    <row r="120" spans="1:14" x14ac:dyDescent="0.25">
      <c r="A120" t="s">
        <v>35</v>
      </c>
      <c r="B120">
        <v>25</v>
      </c>
      <c r="C120" s="5">
        <v>7.2916666666666671E-2</v>
      </c>
      <c r="D120" s="6">
        <v>12.9</v>
      </c>
      <c r="E120" s="1" t="s">
        <v>83</v>
      </c>
      <c r="H120" s="1" t="s">
        <v>86</v>
      </c>
      <c r="I120" s="1">
        <v>9</v>
      </c>
      <c r="J120" s="39">
        <v>10</v>
      </c>
      <c r="N120" t="str">
        <f t="shared" si="1"/>
        <v>ERR3</v>
      </c>
    </row>
    <row r="121" spans="1:14" x14ac:dyDescent="0.25">
      <c r="A121" s="7" t="s">
        <v>35</v>
      </c>
      <c r="B121" s="7">
        <v>25</v>
      </c>
      <c r="C121" s="8">
        <v>8.3333333333333329E-2</v>
      </c>
      <c r="D121" s="9">
        <v>12.6</v>
      </c>
      <c r="E121" s="10" t="s">
        <v>78</v>
      </c>
      <c r="F121" s="10"/>
      <c r="G121" s="10"/>
      <c r="H121" s="10" t="s">
        <v>86</v>
      </c>
      <c r="I121" s="10">
        <v>10</v>
      </c>
      <c r="J121" s="10">
        <v>10</v>
      </c>
      <c r="K121" s="10"/>
      <c r="L121" s="10"/>
      <c r="M121" s="7"/>
      <c r="N121" t="str">
        <f t="shared" si="1"/>
        <v/>
      </c>
    </row>
    <row r="122" spans="1:14" x14ac:dyDescent="0.25">
      <c r="A122" t="s">
        <v>35</v>
      </c>
      <c r="B122">
        <v>25</v>
      </c>
      <c r="C122" s="5">
        <v>9.375E-2</v>
      </c>
      <c r="D122" s="6">
        <v>11.8</v>
      </c>
      <c r="E122" s="1" t="s">
        <v>78</v>
      </c>
      <c r="H122" s="1" t="s">
        <v>86</v>
      </c>
      <c r="I122" s="1">
        <v>10</v>
      </c>
      <c r="J122" s="1">
        <v>10</v>
      </c>
      <c r="N122" t="str">
        <f t="shared" si="1"/>
        <v/>
      </c>
    </row>
    <row r="123" spans="1:14" x14ac:dyDescent="0.25">
      <c r="A123" t="s">
        <v>35</v>
      </c>
      <c r="B123">
        <v>25</v>
      </c>
      <c r="C123" s="5">
        <v>0.10416666666666667</v>
      </c>
      <c r="D123" s="6">
        <v>11.3</v>
      </c>
      <c r="E123" s="1" t="s">
        <v>78</v>
      </c>
      <c r="H123" s="1" t="s">
        <v>86</v>
      </c>
      <c r="I123" s="1">
        <v>10</v>
      </c>
      <c r="J123" s="1">
        <v>10</v>
      </c>
      <c r="N123" t="str">
        <f t="shared" si="1"/>
        <v/>
      </c>
    </row>
    <row r="124" spans="1:14" x14ac:dyDescent="0.25">
      <c r="A124" t="s">
        <v>35</v>
      </c>
      <c r="B124">
        <v>25</v>
      </c>
      <c r="C124" s="5">
        <v>0.11458333333333333</v>
      </c>
      <c r="D124" s="6">
        <v>10.6</v>
      </c>
      <c r="E124" s="1" t="s">
        <v>78</v>
      </c>
      <c r="H124" s="1" t="s">
        <v>86</v>
      </c>
      <c r="I124" s="1">
        <v>10</v>
      </c>
      <c r="J124" s="1">
        <v>10</v>
      </c>
      <c r="N124" t="str">
        <f t="shared" si="1"/>
        <v/>
      </c>
    </row>
    <row r="125" spans="1:14" x14ac:dyDescent="0.25">
      <c r="A125" s="7" t="s">
        <v>35</v>
      </c>
      <c r="B125" s="7">
        <v>25</v>
      </c>
      <c r="C125" s="8">
        <v>0.125</v>
      </c>
      <c r="D125" s="9">
        <v>9.6999999999999993</v>
      </c>
      <c r="E125" s="10" t="s">
        <v>78</v>
      </c>
      <c r="F125" s="10"/>
      <c r="G125" s="10"/>
      <c r="H125" s="10" t="s">
        <v>86</v>
      </c>
      <c r="I125" s="10">
        <v>10</v>
      </c>
      <c r="J125" s="10">
        <v>10</v>
      </c>
      <c r="K125" s="10"/>
      <c r="L125" s="10"/>
      <c r="M125" s="7"/>
      <c r="N125" t="str">
        <f t="shared" si="1"/>
        <v/>
      </c>
    </row>
    <row r="126" spans="1:14" x14ac:dyDescent="0.25">
      <c r="A126" t="s">
        <v>35</v>
      </c>
      <c r="B126">
        <v>25</v>
      </c>
      <c r="C126" s="5">
        <v>0.13541666666666666</v>
      </c>
      <c r="D126" s="6">
        <v>8.8000000000000007</v>
      </c>
      <c r="E126" s="1" t="s">
        <v>83</v>
      </c>
      <c r="H126" s="1" t="s">
        <v>86</v>
      </c>
      <c r="I126" s="1">
        <v>10</v>
      </c>
      <c r="J126" s="1">
        <v>10</v>
      </c>
      <c r="N126" t="str">
        <f t="shared" si="1"/>
        <v/>
      </c>
    </row>
    <row r="127" spans="1:14" x14ac:dyDescent="0.25">
      <c r="A127" t="s">
        <v>35</v>
      </c>
      <c r="B127">
        <v>25</v>
      </c>
      <c r="C127" s="5">
        <v>0.14583333333333334</v>
      </c>
      <c r="D127" s="6">
        <v>7.8</v>
      </c>
      <c r="E127" s="1" t="s">
        <v>83</v>
      </c>
      <c r="H127" s="1" t="s">
        <v>86</v>
      </c>
      <c r="I127" s="1">
        <v>10</v>
      </c>
      <c r="J127" s="1">
        <v>10</v>
      </c>
      <c r="N127" t="str">
        <f t="shared" si="1"/>
        <v/>
      </c>
    </row>
    <row r="128" spans="1:14" x14ac:dyDescent="0.25">
      <c r="A128" t="s">
        <v>35</v>
      </c>
      <c r="B128">
        <v>25</v>
      </c>
      <c r="C128" s="5">
        <v>0.15625</v>
      </c>
      <c r="D128" s="6"/>
      <c r="E128" s="1" t="s">
        <v>77</v>
      </c>
      <c r="H128" s="1" t="s">
        <v>86</v>
      </c>
      <c r="I128" s="1">
        <v>10</v>
      </c>
      <c r="J128" s="1">
        <v>10</v>
      </c>
      <c r="N128" t="str">
        <f t="shared" si="1"/>
        <v/>
      </c>
    </row>
    <row r="129" spans="1:14" x14ac:dyDescent="0.25">
      <c r="A129" s="7" t="s">
        <v>35</v>
      </c>
      <c r="B129" s="7">
        <v>25</v>
      </c>
      <c r="C129" s="8">
        <v>0.16666666666666666</v>
      </c>
      <c r="D129" s="9"/>
      <c r="E129" s="10" t="s">
        <v>77</v>
      </c>
      <c r="F129" s="10"/>
      <c r="G129" s="10"/>
      <c r="H129" s="10"/>
      <c r="I129" s="10"/>
      <c r="J129" s="10"/>
      <c r="K129" s="10"/>
      <c r="L129" s="10"/>
      <c r="M129" s="7"/>
      <c r="N129" t="str">
        <f t="shared" si="1"/>
        <v/>
      </c>
    </row>
    <row r="130" spans="1:14" x14ac:dyDescent="0.25">
      <c r="A130" t="s">
        <v>35</v>
      </c>
      <c r="B130">
        <v>25</v>
      </c>
      <c r="C130" s="5">
        <v>0.17708333333333334</v>
      </c>
      <c r="E130" s="1" t="s">
        <v>77</v>
      </c>
      <c r="N130" t="str">
        <f t="shared" si="1"/>
        <v/>
      </c>
    </row>
    <row r="131" spans="1:14" x14ac:dyDescent="0.25">
      <c r="D131" s="32"/>
      <c r="E131" s="32"/>
      <c r="F131" s="32"/>
      <c r="G131" s="32"/>
      <c r="H131" s="32"/>
      <c r="I131" s="32"/>
      <c r="J131" s="32"/>
      <c r="K131" s="32"/>
      <c r="L131" s="32"/>
      <c r="N131" t="str">
        <f t="shared" ref="N131:N154" si="2">IF(AND(I131=10,H131="D"),"ERR1",IF(AND(H131="B",I131=0),"ERR2",IF(J131&gt;I131,"ERR3","")))</f>
        <v/>
      </c>
    </row>
    <row r="132" spans="1:14" x14ac:dyDescent="0.25">
      <c r="A132" t="s">
        <v>35</v>
      </c>
      <c r="B132">
        <v>25</v>
      </c>
      <c r="C132" s="5">
        <v>0.94791666666666663</v>
      </c>
      <c r="D132" s="6">
        <v>6</v>
      </c>
      <c r="E132" s="25"/>
      <c r="F132" s="25"/>
      <c r="G132" s="25"/>
      <c r="H132" s="25" t="s">
        <v>34</v>
      </c>
      <c r="I132" s="25">
        <v>2</v>
      </c>
      <c r="J132" s="25">
        <v>1</v>
      </c>
      <c r="K132" s="25"/>
      <c r="L132" s="25"/>
      <c r="N132" t="str">
        <f t="shared" si="2"/>
        <v/>
      </c>
    </row>
    <row r="133" spans="1:14" x14ac:dyDescent="0.25">
      <c r="A133" s="7" t="s">
        <v>35</v>
      </c>
      <c r="B133" s="7">
        <v>25</v>
      </c>
      <c r="C133" s="8">
        <v>0.95833333333333337</v>
      </c>
      <c r="D133" s="9">
        <v>7.3</v>
      </c>
      <c r="E133" s="10"/>
      <c r="F133" s="10"/>
      <c r="G133" s="10"/>
      <c r="H133" s="10" t="s">
        <v>34</v>
      </c>
      <c r="I133" s="10">
        <v>2</v>
      </c>
      <c r="J133" s="10">
        <v>2</v>
      </c>
      <c r="K133" s="10"/>
      <c r="L133" s="10"/>
      <c r="M133" s="7"/>
      <c r="N133" t="str">
        <f t="shared" si="2"/>
        <v/>
      </c>
    </row>
    <row r="134" spans="1:14" x14ac:dyDescent="0.25">
      <c r="A134" t="s">
        <v>35</v>
      </c>
      <c r="B134">
        <v>25</v>
      </c>
      <c r="C134" s="5">
        <v>0.96875</v>
      </c>
      <c r="D134" s="6">
        <v>8.4</v>
      </c>
      <c r="E134" s="25"/>
      <c r="F134" s="25"/>
      <c r="G134" s="25"/>
      <c r="H134" s="25" t="s">
        <v>76</v>
      </c>
      <c r="I134" s="25">
        <v>3</v>
      </c>
      <c r="J134" s="25">
        <v>2</v>
      </c>
      <c r="K134" s="25"/>
      <c r="L134" s="25"/>
      <c r="N134" t="str">
        <f t="shared" si="2"/>
        <v/>
      </c>
    </row>
    <row r="135" spans="1:14" x14ac:dyDescent="0.25">
      <c r="A135" t="s">
        <v>35</v>
      </c>
      <c r="B135">
        <v>25</v>
      </c>
      <c r="C135" s="5">
        <v>0.97916666666666663</v>
      </c>
      <c r="D135" s="6">
        <v>9.4</v>
      </c>
      <c r="E135" s="21"/>
      <c r="H135" s="1" t="s">
        <v>76</v>
      </c>
      <c r="I135" s="25">
        <v>3</v>
      </c>
      <c r="J135" s="25">
        <v>3</v>
      </c>
      <c r="N135" t="str">
        <f t="shared" si="2"/>
        <v/>
      </c>
    </row>
    <row r="136" spans="1:14" x14ac:dyDescent="0.25">
      <c r="A136" t="s">
        <v>35</v>
      </c>
      <c r="B136">
        <v>25</v>
      </c>
      <c r="C136" s="5">
        <v>0.98958333333333337</v>
      </c>
      <c r="D136" s="6">
        <v>10.3</v>
      </c>
      <c r="H136" s="1" t="s">
        <v>76</v>
      </c>
      <c r="I136" s="1">
        <v>4</v>
      </c>
      <c r="J136" s="1">
        <v>3</v>
      </c>
      <c r="N136" t="str">
        <f t="shared" si="2"/>
        <v/>
      </c>
    </row>
    <row r="137" spans="1:14" x14ac:dyDescent="0.25">
      <c r="A137" s="7" t="s">
        <v>35</v>
      </c>
      <c r="B137" s="7">
        <v>26</v>
      </c>
      <c r="C137" s="8">
        <v>0</v>
      </c>
      <c r="D137" s="9">
        <v>11.1</v>
      </c>
      <c r="E137" s="10"/>
      <c r="F137" s="10"/>
      <c r="G137" s="10"/>
      <c r="H137" s="10" t="s">
        <v>76</v>
      </c>
      <c r="I137" s="10">
        <v>4</v>
      </c>
      <c r="J137" s="10">
        <v>4</v>
      </c>
      <c r="K137" s="10"/>
      <c r="L137" s="10"/>
      <c r="M137" s="7"/>
      <c r="N137" t="str">
        <f t="shared" si="2"/>
        <v/>
      </c>
    </row>
    <row r="138" spans="1:14" x14ac:dyDescent="0.25">
      <c r="A138" t="s">
        <v>35</v>
      </c>
      <c r="B138">
        <v>26</v>
      </c>
      <c r="C138" s="5">
        <v>1.0416666666666666E-2</v>
      </c>
      <c r="D138" s="6">
        <v>11.7</v>
      </c>
      <c r="H138" s="1" t="s">
        <v>76</v>
      </c>
      <c r="I138" s="1">
        <v>4</v>
      </c>
      <c r="J138" s="1">
        <v>4</v>
      </c>
      <c r="N138" t="str">
        <f t="shared" si="2"/>
        <v/>
      </c>
    </row>
    <row r="139" spans="1:14" x14ac:dyDescent="0.25">
      <c r="A139" t="s">
        <v>35</v>
      </c>
      <c r="B139">
        <v>26</v>
      </c>
      <c r="C139" s="5">
        <v>2.0833333333333332E-2</v>
      </c>
      <c r="D139" s="6">
        <v>12.3</v>
      </c>
      <c r="H139" s="1" t="s">
        <v>84</v>
      </c>
      <c r="I139" s="1">
        <v>5</v>
      </c>
      <c r="J139" s="1">
        <v>5</v>
      </c>
      <c r="N139" t="str">
        <f t="shared" si="2"/>
        <v/>
      </c>
    </row>
    <row r="140" spans="1:14" x14ac:dyDescent="0.25">
      <c r="A140" t="s">
        <v>35</v>
      </c>
      <c r="B140">
        <v>26</v>
      </c>
      <c r="C140" s="5">
        <v>3.125E-2</v>
      </c>
      <c r="D140" s="6">
        <v>12.7</v>
      </c>
      <c r="H140" s="1" t="s">
        <v>85</v>
      </c>
      <c r="I140" s="1">
        <v>5</v>
      </c>
      <c r="J140" s="1">
        <v>5</v>
      </c>
      <c r="N140" t="str">
        <f t="shared" si="2"/>
        <v/>
      </c>
    </row>
    <row r="141" spans="1:14" x14ac:dyDescent="0.25">
      <c r="A141" s="7" t="s">
        <v>35</v>
      </c>
      <c r="B141" s="7">
        <v>26</v>
      </c>
      <c r="C141" s="8">
        <v>4.1666666666666664E-2</v>
      </c>
      <c r="D141" s="9">
        <v>13</v>
      </c>
      <c r="E141" s="10"/>
      <c r="F141" s="10"/>
      <c r="G141" s="10"/>
      <c r="H141" s="10" t="s">
        <v>84</v>
      </c>
      <c r="I141" s="10">
        <v>4</v>
      </c>
      <c r="J141" s="10">
        <v>4</v>
      </c>
      <c r="K141" s="10"/>
      <c r="L141" s="10"/>
      <c r="M141" s="7"/>
      <c r="N141" t="str">
        <f t="shared" si="2"/>
        <v/>
      </c>
    </row>
    <row r="142" spans="1:14" x14ac:dyDescent="0.25">
      <c r="A142" t="s">
        <v>35</v>
      </c>
      <c r="B142">
        <v>26</v>
      </c>
      <c r="C142" s="5">
        <v>5.2083333333333336E-2</v>
      </c>
      <c r="D142" s="6">
        <v>13.1</v>
      </c>
      <c r="H142" s="1" t="s">
        <v>76</v>
      </c>
      <c r="I142" s="1">
        <v>3</v>
      </c>
      <c r="J142" s="1">
        <v>2</v>
      </c>
      <c r="N142" t="str">
        <f t="shared" si="2"/>
        <v/>
      </c>
    </row>
    <row r="143" spans="1:14" x14ac:dyDescent="0.25">
      <c r="A143" t="s">
        <v>35</v>
      </c>
      <c r="B143">
        <v>26</v>
      </c>
      <c r="C143" s="5">
        <v>6.25E-2</v>
      </c>
      <c r="D143" s="6">
        <v>13.2</v>
      </c>
      <c r="H143" s="1" t="s">
        <v>76</v>
      </c>
      <c r="I143" s="1">
        <v>3</v>
      </c>
      <c r="J143" s="1">
        <v>1</v>
      </c>
      <c r="N143" t="str">
        <f t="shared" si="2"/>
        <v/>
      </c>
    </row>
    <row r="144" spans="1:14" x14ac:dyDescent="0.25">
      <c r="A144" t="s">
        <v>35</v>
      </c>
      <c r="B144">
        <v>26</v>
      </c>
      <c r="C144" s="5">
        <v>7.2916666666666671E-2</v>
      </c>
      <c r="D144" s="6">
        <v>13.1</v>
      </c>
      <c r="H144" s="1" t="s">
        <v>85</v>
      </c>
      <c r="I144" s="1">
        <v>3</v>
      </c>
      <c r="J144" s="1">
        <v>1</v>
      </c>
      <c r="N144" t="str">
        <f t="shared" si="2"/>
        <v/>
      </c>
    </row>
    <row r="145" spans="1:14" x14ac:dyDescent="0.25">
      <c r="A145" s="7" t="s">
        <v>35</v>
      </c>
      <c r="B145" s="7">
        <v>26</v>
      </c>
      <c r="C145" s="8">
        <v>8.3333333333333329E-2</v>
      </c>
      <c r="D145" s="9">
        <v>12.9</v>
      </c>
      <c r="E145" s="10"/>
      <c r="F145" s="10"/>
      <c r="G145" s="10"/>
      <c r="H145" s="10" t="s">
        <v>84</v>
      </c>
      <c r="I145" s="10">
        <v>3</v>
      </c>
      <c r="J145" s="10">
        <v>1</v>
      </c>
      <c r="K145" s="10"/>
      <c r="L145" s="10"/>
      <c r="M145" s="7"/>
      <c r="N145" t="str">
        <f t="shared" si="2"/>
        <v/>
      </c>
    </row>
    <row r="146" spans="1:14" x14ac:dyDescent="0.25">
      <c r="A146" t="s">
        <v>35</v>
      </c>
      <c r="B146">
        <v>26</v>
      </c>
      <c r="C146" s="5">
        <v>9.375E-2</v>
      </c>
      <c r="D146" s="6">
        <v>12.5</v>
      </c>
      <c r="H146" s="1" t="s">
        <v>84</v>
      </c>
      <c r="I146" s="1">
        <v>3</v>
      </c>
      <c r="J146" s="1">
        <v>1</v>
      </c>
      <c r="N146" t="str">
        <f t="shared" si="2"/>
        <v/>
      </c>
    </row>
    <row r="147" spans="1:14" x14ac:dyDescent="0.25">
      <c r="A147" t="s">
        <v>35</v>
      </c>
      <c r="B147">
        <v>26</v>
      </c>
      <c r="C147" s="5">
        <v>0.10416666666666667</v>
      </c>
      <c r="D147" s="6">
        <v>12.1</v>
      </c>
      <c r="H147" s="1" t="s">
        <v>84</v>
      </c>
      <c r="I147" s="1">
        <v>3</v>
      </c>
      <c r="J147" s="1">
        <v>1</v>
      </c>
      <c r="N147" t="str">
        <f t="shared" si="2"/>
        <v/>
      </c>
    </row>
    <row r="148" spans="1:14" x14ac:dyDescent="0.25">
      <c r="A148" t="s">
        <v>35</v>
      </c>
      <c r="B148">
        <v>26</v>
      </c>
      <c r="C148" s="5">
        <v>0.11458333333333333</v>
      </c>
      <c r="D148" s="6">
        <v>11.5</v>
      </c>
      <c r="H148" s="1" t="s">
        <v>84</v>
      </c>
      <c r="I148" s="1">
        <v>3</v>
      </c>
      <c r="J148" s="1">
        <v>1</v>
      </c>
      <c r="N148" t="str">
        <f t="shared" si="2"/>
        <v/>
      </c>
    </row>
    <row r="149" spans="1:14" x14ac:dyDescent="0.25">
      <c r="A149" s="7" t="s">
        <v>35</v>
      </c>
      <c r="B149" s="7">
        <v>26</v>
      </c>
      <c r="C149" s="8">
        <v>0.125</v>
      </c>
      <c r="D149" s="9">
        <v>10.7</v>
      </c>
      <c r="E149" s="10"/>
      <c r="F149" s="10"/>
      <c r="G149" s="10"/>
      <c r="H149" s="10" t="s">
        <v>76</v>
      </c>
      <c r="I149" s="10">
        <v>3</v>
      </c>
      <c r="J149" s="10">
        <v>2</v>
      </c>
      <c r="K149" s="10"/>
      <c r="L149" s="10"/>
      <c r="M149" s="7"/>
      <c r="N149" t="str">
        <f t="shared" si="2"/>
        <v/>
      </c>
    </row>
    <row r="150" spans="1:14" x14ac:dyDescent="0.25">
      <c r="A150" t="s">
        <v>35</v>
      </c>
      <c r="B150">
        <v>26</v>
      </c>
      <c r="C150" s="5">
        <v>0.13541666666666666</v>
      </c>
      <c r="D150" s="6">
        <v>9.9</v>
      </c>
      <c r="H150" s="1" t="s">
        <v>76</v>
      </c>
      <c r="I150" s="1">
        <v>3</v>
      </c>
      <c r="J150" s="1">
        <v>2</v>
      </c>
      <c r="N150" t="str">
        <f t="shared" si="2"/>
        <v/>
      </c>
    </row>
    <row r="151" spans="1:14" x14ac:dyDescent="0.25">
      <c r="A151" t="s">
        <v>35</v>
      </c>
      <c r="B151">
        <v>26</v>
      </c>
      <c r="C151" s="5">
        <v>0.14583333333333334</v>
      </c>
      <c r="D151" s="6">
        <v>9</v>
      </c>
      <c r="H151" s="1" t="s">
        <v>76</v>
      </c>
      <c r="I151" s="1">
        <v>2</v>
      </c>
      <c r="J151" s="1">
        <v>2</v>
      </c>
      <c r="N151" t="str">
        <f t="shared" si="2"/>
        <v/>
      </c>
    </row>
    <row r="152" spans="1:14" x14ac:dyDescent="0.25">
      <c r="A152" t="s">
        <v>35</v>
      </c>
      <c r="B152">
        <v>26</v>
      </c>
      <c r="C152" s="5">
        <v>0.15625</v>
      </c>
      <c r="D152" s="6">
        <v>8</v>
      </c>
      <c r="H152" s="1" t="s">
        <v>76</v>
      </c>
      <c r="I152" s="1">
        <v>1</v>
      </c>
      <c r="J152" s="1">
        <v>1</v>
      </c>
      <c r="N152" t="str">
        <f t="shared" si="2"/>
        <v/>
      </c>
    </row>
    <row r="153" spans="1:14" x14ac:dyDescent="0.25">
      <c r="A153" s="7" t="s">
        <v>35</v>
      </c>
      <c r="B153" s="7">
        <v>26</v>
      </c>
      <c r="C153" s="8">
        <v>0.16666666666666666</v>
      </c>
      <c r="D153" s="9">
        <v>6.8</v>
      </c>
      <c r="E153" s="10"/>
      <c r="F153" s="10"/>
      <c r="G153" s="10"/>
      <c r="H153" s="10" t="s">
        <v>34</v>
      </c>
      <c r="I153" s="10">
        <v>1</v>
      </c>
      <c r="J153" s="10">
        <v>1</v>
      </c>
      <c r="K153" s="10"/>
      <c r="L153" s="10"/>
      <c r="M153" s="7"/>
      <c r="N153" t="str">
        <f t="shared" si="2"/>
        <v/>
      </c>
    </row>
    <row r="154" spans="1:14" x14ac:dyDescent="0.25">
      <c r="A154" t="s">
        <v>35</v>
      </c>
      <c r="B154">
        <v>26</v>
      </c>
      <c r="C154" s="5">
        <v>0.17708333333333334</v>
      </c>
      <c r="D154" s="6">
        <v>5.6</v>
      </c>
      <c r="H154" s="1" t="s">
        <v>34</v>
      </c>
      <c r="I154" s="1">
        <v>1</v>
      </c>
      <c r="J154" s="1">
        <v>1</v>
      </c>
      <c r="N154" t="str">
        <f t="shared" si="2"/>
        <v/>
      </c>
    </row>
  </sheetData>
  <sheetProtection algorithmName="SHA-512" hashValue="9H7bwOPtDOrOQGvcHU7mRORI0wmfOQIMsnB83o11016njBvygXK1XudAe6GpVmljh/3CCIoE9A7TSAK7wvfCiA==" saltValue="uRTnKSSQ/X65moBagZpq2w==" spinCount="100000" sheet="1" objects="1" scenarios="1"/>
  <mergeCells count="2">
    <mergeCell ref="E1:G1"/>
    <mergeCell ref="H1:L1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77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9.42578125" style="1" bestFit="1" customWidth="1"/>
    <col min="4" max="4" width="7.5703125" style="33" hidden="1" customWidth="1"/>
    <col min="5" max="5" width="7.7109375" style="13" bestFit="1" customWidth="1"/>
    <col min="6" max="6" width="6.85546875" style="1" bestFit="1" customWidth="1"/>
    <col min="7" max="8" width="9.140625" style="1"/>
    <col min="9" max="10" width="0" style="33" hidden="1" customWidth="1"/>
    <col min="11" max="11" width="88.28515625" bestFit="1" customWidth="1"/>
    <col min="12" max="12" width="10.5703125" bestFit="1" customWidth="1"/>
  </cols>
  <sheetData>
    <row r="1" spans="1:11" x14ac:dyDescent="0.25">
      <c r="A1" t="s">
        <v>1</v>
      </c>
      <c r="B1" s="1" t="s">
        <v>2</v>
      </c>
      <c r="C1" s="34" t="s">
        <v>36</v>
      </c>
      <c r="D1" s="34"/>
      <c r="E1" s="34"/>
      <c r="F1" s="34"/>
      <c r="G1" s="34" t="s">
        <v>37</v>
      </c>
      <c r="H1" s="34"/>
      <c r="I1" s="34" t="s">
        <v>129</v>
      </c>
      <c r="J1" s="34"/>
      <c r="K1" t="s">
        <v>5</v>
      </c>
    </row>
    <row r="2" spans="1:11" x14ac:dyDescent="0.25">
      <c r="C2" s="33" t="s">
        <v>127</v>
      </c>
      <c r="D2" s="33" t="s">
        <v>128</v>
      </c>
      <c r="E2" s="13" t="s">
        <v>38</v>
      </c>
      <c r="F2" s="33" t="s">
        <v>39</v>
      </c>
      <c r="G2" s="1" t="s">
        <v>34</v>
      </c>
      <c r="H2" s="1" t="s">
        <v>40</v>
      </c>
      <c r="I2" s="33" t="s">
        <v>130</v>
      </c>
      <c r="J2" s="33" t="s">
        <v>131</v>
      </c>
    </row>
    <row r="3" spans="1:11" x14ac:dyDescent="0.25">
      <c r="A3" t="s">
        <v>18</v>
      </c>
      <c r="B3" s="1">
        <v>2</v>
      </c>
      <c r="C3" s="1">
        <v>1</v>
      </c>
      <c r="E3" s="23">
        <v>1.5277777777777777E-2</v>
      </c>
      <c r="F3" s="1">
        <v>8</v>
      </c>
      <c r="G3" s="1">
        <v>180</v>
      </c>
      <c r="H3" s="1">
        <v>15</v>
      </c>
    </row>
    <row r="4" spans="1:11" x14ac:dyDescent="0.25">
      <c r="A4" t="s">
        <v>18</v>
      </c>
      <c r="B4" s="32">
        <v>2</v>
      </c>
      <c r="C4" s="32">
        <v>2</v>
      </c>
      <c r="E4" s="23">
        <v>1.6666666666666666E-2</v>
      </c>
      <c r="F4" s="1">
        <v>8</v>
      </c>
      <c r="G4" s="1">
        <v>180</v>
      </c>
      <c r="H4" s="32">
        <v>15</v>
      </c>
    </row>
    <row r="5" spans="1:11" x14ac:dyDescent="0.25">
      <c r="A5" t="s">
        <v>18</v>
      </c>
      <c r="B5" s="32">
        <v>2</v>
      </c>
      <c r="C5" s="32">
        <v>3</v>
      </c>
      <c r="E5" s="23">
        <v>1.8055555555555557E-2</v>
      </c>
      <c r="F5" s="21">
        <v>8</v>
      </c>
      <c r="G5" s="1">
        <v>180</v>
      </c>
      <c r="H5" s="32">
        <v>15</v>
      </c>
    </row>
    <row r="6" spans="1:11" x14ac:dyDescent="0.25">
      <c r="A6" t="s">
        <v>18</v>
      </c>
      <c r="B6" s="32">
        <v>2</v>
      </c>
      <c r="C6" s="32">
        <v>4</v>
      </c>
      <c r="E6" s="23">
        <v>2.0833333333333332E-2</v>
      </c>
      <c r="F6" s="1">
        <v>10</v>
      </c>
      <c r="G6" s="1">
        <v>180</v>
      </c>
      <c r="H6" s="32">
        <v>15</v>
      </c>
    </row>
    <row r="7" spans="1:11" x14ac:dyDescent="0.25">
      <c r="A7" t="s">
        <v>18</v>
      </c>
      <c r="B7" s="32">
        <v>2</v>
      </c>
      <c r="C7" s="32">
        <v>5</v>
      </c>
      <c r="E7" s="23">
        <v>3.0555555555555555E-2</v>
      </c>
      <c r="F7" s="25">
        <v>10</v>
      </c>
      <c r="G7" s="1">
        <v>210</v>
      </c>
      <c r="H7" s="32">
        <v>15</v>
      </c>
    </row>
    <row r="8" spans="1:11" x14ac:dyDescent="0.25">
      <c r="A8" t="s">
        <v>18</v>
      </c>
      <c r="B8" s="32">
        <v>2</v>
      </c>
      <c r="C8" s="32">
        <v>6</v>
      </c>
      <c r="E8" s="23">
        <v>3.4722222222222224E-2</v>
      </c>
      <c r="F8" s="25">
        <v>12</v>
      </c>
      <c r="G8" s="1">
        <v>210</v>
      </c>
      <c r="H8" s="32">
        <v>15</v>
      </c>
    </row>
    <row r="9" spans="1:11" x14ac:dyDescent="0.25">
      <c r="A9" t="s">
        <v>18</v>
      </c>
      <c r="B9" s="32">
        <v>2</v>
      </c>
      <c r="C9" s="32">
        <v>7</v>
      </c>
      <c r="E9" s="23">
        <v>3.6111111111111115E-2</v>
      </c>
      <c r="F9" s="25">
        <v>12</v>
      </c>
      <c r="G9" s="1">
        <v>210</v>
      </c>
      <c r="H9" s="32">
        <v>15</v>
      </c>
    </row>
    <row r="10" spans="1:11" x14ac:dyDescent="0.25">
      <c r="A10" t="s">
        <v>18</v>
      </c>
      <c r="B10" s="32">
        <v>2</v>
      </c>
      <c r="C10" s="32">
        <v>8</v>
      </c>
      <c r="E10" s="23">
        <v>4.1666666666666664E-2</v>
      </c>
      <c r="F10" s="25">
        <v>12</v>
      </c>
      <c r="G10" s="1">
        <v>150</v>
      </c>
      <c r="H10" s="32">
        <v>15</v>
      </c>
    </row>
    <row r="11" spans="1:11" x14ac:dyDescent="0.25">
      <c r="A11" t="s">
        <v>18</v>
      </c>
      <c r="B11" s="32">
        <v>2</v>
      </c>
      <c r="C11" s="32">
        <v>9</v>
      </c>
      <c r="E11" s="23">
        <v>4.3055555555555562E-2</v>
      </c>
      <c r="F11" s="1">
        <v>12</v>
      </c>
      <c r="G11" s="32">
        <v>150</v>
      </c>
      <c r="H11" s="32">
        <v>15</v>
      </c>
    </row>
    <row r="12" spans="1:11" x14ac:dyDescent="0.25">
      <c r="A12" t="s">
        <v>18</v>
      </c>
      <c r="B12" s="32">
        <v>2</v>
      </c>
      <c r="C12" s="32">
        <v>10</v>
      </c>
      <c r="E12" s="23">
        <v>4.4444444444444446E-2</v>
      </c>
      <c r="F12" s="1">
        <v>15</v>
      </c>
      <c r="G12" s="32">
        <v>150</v>
      </c>
      <c r="H12" s="32">
        <v>15</v>
      </c>
    </row>
    <row r="13" spans="1:11" x14ac:dyDescent="0.25">
      <c r="A13" t="s">
        <v>18</v>
      </c>
      <c r="B13" s="32">
        <v>2</v>
      </c>
      <c r="C13" s="32">
        <v>11</v>
      </c>
      <c r="E13" s="23">
        <v>4.5833333333333337E-2</v>
      </c>
      <c r="F13" s="32">
        <v>15</v>
      </c>
      <c r="G13" s="32">
        <v>150</v>
      </c>
      <c r="H13" s="32">
        <v>15</v>
      </c>
    </row>
    <row r="14" spans="1:11" x14ac:dyDescent="0.25">
      <c r="A14" t="s">
        <v>18</v>
      </c>
      <c r="B14" s="32">
        <v>2</v>
      </c>
      <c r="C14" s="32">
        <v>12</v>
      </c>
      <c r="E14" s="23">
        <v>4.8611111111111112E-2</v>
      </c>
      <c r="F14" s="32">
        <v>15</v>
      </c>
      <c r="G14" s="1">
        <v>200</v>
      </c>
      <c r="H14" s="32">
        <v>15</v>
      </c>
    </row>
    <row r="15" spans="1:11" x14ac:dyDescent="0.25">
      <c r="A15" t="s">
        <v>18</v>
      </c>
      <c r="B15" s="32">
        <v>2</v>
      </c>
      <c r="C15" s="32">
        <v>13</v>
      </c>
      <c r="E15" s="23">
        <v>5.2777777777777778E-2</v>
      </c>
      <c r="F15" s="32">
        <v>15</v>
      </c>
      <c r="G15" s="32">
        <v>200</v>
      </c>
      <c r="H15" s="32">
        <v>15</v>
      </c>
    </row>
    <row r="16" spans="1:11" x14ac:dyDescent="0.25">
      <c r="A16" t="s">
        <v>18</v>
      </c>
      <c r="B16" s="32">
        <v>2</v>
      </c>
      <c r="C16" s="32">
        <v>14</v>
      </c>
      <c r="E16" s="23">
        <v>5.5555555555555552E-2</v>
      </c>
      <c r="F16" s="32">
        <v>15</v>
      </c>
      <c r="G16" s="32">
        <v>200</v>
      </c>
      <c r="H16" s="32">
        <v>15</v>
      </c>
    </row>
    <row r="17" spans="1:11" x14ac:dyDescent="0.25">
      <c r="A17" t="s">
        <v>18</v>
      </c>
      <c r="B17" s="32">
        <v>2</v>
      </c>
      <c r="C17" s="32">
        <v>15</v>
      </c>
      <c r="E17" s="23">
        <v>5.6944444444444443E-2</v>
      </c>
      <c r="F17" s="32">
        <v>15</v>
      </c>
      <c r="G17" s="32">
        <v>200</v>
      </c>
      <c r="H17" s="32">
        <v>15</v>
      </c>
      <c r="K17" t="s">
        <v>88</v>
      </c>
    </row>
    <row r="18" spans="1:11" x14ac:dyDescent="0.25">
      <c r="A18" t="s">
        <v>18</v>
      </c>
      <c r="B18" s="32">
        <v>2</v>
      </c>
      <c r="C18" s="32">
        <v>16</v>
      </c>
      <c r="E18" s="23">
        <v>5.8333333333333327E-2</v>
      </c>
      <c r="F18" s="1">
        <v>20</v>
      </c>
      <c r="G18" s="32">
        <v>200</v>
      </c>
      <c r="H18" s="32">
        <v>15</v>
      </c>
    </row>
    <row r="19" spans="1:11" x14ac:dyDescent="0.25">
      <c r="A19" t="s">
        <v>18</v>
      </c>
      <c r="B19" s="32">
        <v>2</v>
      </c>
      <c r="C19" s="32">
        <v>17</v>
      </c>
      <c r="E19" s="23">
        <v>5.9722222222222225E-2</v>
      </c>
      <c r="F19" s="1">
        <v>20</v>
      </c>
      <c r="G19" s="32">
        <v>200</v>
      </c>
      <c r="H19" s="32">
        <v>15</v>
      </c>
    </row>
    <row r="20" spans="1:11" x14ac:dyDescent="0.25">
      <c r="A20" t="s">
        <v>18</v>
      </c>
      <c r="B20" s="32">
        <v>2</v>
      </c>
      <c r="C20" s="32">
        <v>18</v>
      </c>
      <c r="E20" s="23">
        <v>6.9444444444444434E-2</v>
      </c>
      <c r="F20" s="1">
        <v>20</v>
      </c>
      <c r="G20" s="32">
        <v>200</v>
      </c>
      <c r="H20" s="32">
        <v>15</v>
      </c>
      <c r="K20" s="30" t="s">
        <v>89</v>
      </c>
    </row>
    <row r="21" spans="1:11" x14ac:dyDescent="0.25">
      <c r="A21" t="s">
        <v>18</v>
      </c>
      <c r="B21" s="32">
        <v>2</v>
      </c>
      <c r="C21" s="32">
        <v>19</v>
      </c>
      <c r="E21" s="23">
        <v>8.0555555555555561E-2</v>
      </c>
      <c r="F21" s="1">
        <v>12</v>
      </c>
      <c r="G21" s="1">
        <v>180</v>
      </c>
      <c r="H21" s="32">
        <v>15</v>
      </c>
    </row>
    <row r="22" spans="1:11" x14ac:dyDescent="0.25">
      <c r="A22" t="s">
        <v>18</v>
      </c>
      <c r="B22" s="32">
        <v>2</v>
      </c>
      <c r="C22" s="32">
        <v>20</v>
      </c>
      <c r="E22" s="23">
        <v>9.7916666666666666E-2</v>
      </c>
      <c r="F22" s="1">
        <v>10</v>
      </c>
      <c r="G22" s="1">
        <v>150</v>
      </c>
      <c r="H22" s="32">
        <v>15</v>
      </c>
    </row>
    <row r="23" spans="1:11" x14ac:dyDescent="0.25">
      <c r="A23" t="s">
        <v>18</v>
      </c>
      <c r="B23" s="32">
        <v>2</v>
      </c>
      <c r="C23" s="32">
        <v>21</v>
      </c>
      <c r="E23" s="23">
        <v>9.3055555555555558E-2</v>
      </c>
      <c r="F23" s="1">
        <v>10</v>
      </c>
      <c r="G23" s="1">
        <v>150</v>
      </c>
      <c r="H23" s="32">
        <v>15</v>
      </c>
    </row>
    <row r="24" spans="1:11" x14ac:dyDescent="0.25">
      <c r="A24" t="s">
        <v>18</v>
      </c>
      <c r="B24" s="32">
        <v>2</v>
      </c>
      <c r="C24" s="32">
        <v>22</v>
      </c>
      <c r="E24" s="23">
        <v>9.4444444444444442E-2</v>
      </c>
      <c r="F24" s="1">
        <v>15</v>
      </c>
      <c r="G24" s="21">
        <v>150</v>
      </c>
      <c r="H24" s="32">
        <v>15</v>
      </c>
      <c r="K24" t="s">
        <v>90</v>
      </c>
    </row>
    <row r="25" spans="1:11" x14ac:dyDescent="0.25">
      <c r="A25" t="s">
        <v>18</v>
      </c>
      <c r="B25" s="32">
        <v>2</v>
      </c>
      <c r="C25" s="32">
        <v>23</v>
      </c>
      <c r="E25" s="23">
        <v>0.10694444444444444</v>
      </c>
      <c r="F25" s="1">
        <v>10</v>
      </c>
      <c r="G25" s="21">
        <v>140</v>
      </c>
      <c r="H25" s="32">
        <v>15</v>
      </c>
    </row>
    <row r="26" spans="1:11" x14ac:dyDescent="0.25">
      <c r="A26" t="s">
        <v>18</v>
      </c>
      <c r="B26" s="32">
        <v>2</v>
      </c>
      <c r="C26" s="32">
        <v>24</v>
      </c>
      <c r="E26" s="23">
        <v>0.10833333333333334</v>
      </c>
      <c r="F26" s="1">
        <v>12</v>
      </c>
      <c r="G26" s="21">
        <v>130</v>
      </c>
      <c r="H26" s="32">
        <v>15</v>
      </c>
    </row>
    <row r="27" spans="1:11" x14ac:dyDescent="0.25">
      <c r="A27" t="s">
        <v>18</v>
      </c>
      <c r="B27" s="32">
        <v>2</v>
      </c>
      <c r="C27" s="32">
        <v>25</v>
      </c>
      <c r="E27" s="23">
        <v>0.1125</v>
      </c>
      <c r="F27" s="21">
        <v>10</v>
      </c>
      <c r="G27" s="21">
        <v>130</v>
      </c>
      <c r="H27" s="32">
        <v>15</v>
      </c>
    </row>
    <row r="28" spans="1:11" x14ac:dyDescent="0.25">
      <c r="A28" t="s">
        <v>18</v>
      </c>
      <c r="B28" s="32">
        <v>2</v>
      </c>
      <c r="C28" s="32">
        <v>26</v>
      </c>
      <c r="E28" s="23">
        <v>0.11805555555555557</v>
      </c>
      <c r="F28" s="21">
        <v>10</v>
      </c>
      <c r="G28" s="25">
        <v>130</v>
      </c>
      <c r="H28" s="32">
        <v>15</v>
      </c>
    </row>
    <row r="29" spans="1:11" x14ac:dyDescent="0.25">
      <c r="B29" s="32"/>
      <c r="C29" s="32"/>
      <c r="E29" s="23"/>
      <c r="F29" s="32"/>
      <c r="G29" s="32"/>
      <c r="H29" s="32"/>
    </row>
    <row r="30" spans="1:11" x14ac:dyDescent="0.25">
      <c r="A30" t="s">
        <v>18</v>
      </c>
      <c r="B30" s="32">
        <v>7</v>
      </c>
      <c r="C30" s="32">
        <v>27</v>
      </c>
      <c r="E30" s="23">
        <v>6.25E-2</v>
      </c>
      <c r="F30" s="32">
        <v>15</v>
      </c>
      <c r="G30" s="25">
        <v>180</v>
      </c>
      <c r="H30" s="32">
        <v>15</v>
      </c>
      <c r="K30" t="s">
        <v>91</v>
      </c>
    </row>
    <row r="31" spans="1:11" x14ac:dyDescent="0.25">
      <c r="A31" t="s">
        <v>18</v>
      </c>
      <c r="B31" s="32">
        <v>7</v>
      </c>
      <c r="C31" s="32">
        <v>28</v>
      </c>
      <c r="E31" s="23">
        <v>6.3888888888888884E-2</v>
      </c>
      <c r="F31" s="32">
        <v>15</v>
      </c>
      <c r="G31" s="1">
        <v>180</v>
      </c>
      <c r="H31" s="32">
        <v>15</v>
      </c>
      <c r="K31" t="s">
        <v>91</v>
      </c>
    </row>
    <row r="32" spans="1:11" x14ac:dyDescent="0.25">
      <c r="A32" t="s">
        <v>18</v>
      </c>
      <c r="B32" s="32">
        <v>7</v>
      </c>
      <c r="C32" s="32">
        <v>29</v>
      </c>
      <c r="E32" s="23">
        <v>6.5277777777777782E-2</v>
      </c>
      <c r="F32" s="32">
        <v>15</v>
      </c>
      <c r="G32" s="25">
        <v>210</v>
      </c>
      <c r="H32" s="32">
        <v>15</v>
      </c>
      <c r="K32" t="s">
        <v>91</v>
      </c>
    </row>
    <row r="33" spans="1:11" x14ac:dyDescent="0.25">
      <c r="A33" t="s">
        <v>18</v>
      </c>
      <c r="B33" s="32">
        <v>7</v>
      </c>
      <c r="C33" s="32">
        <v>30</v>
      </c>
      <c r="E33" s="23">
        <v>6.6666666666666666E-2</v>
      </c>
      <c r="F33" s="32">
        <v>15</v>
      </c>
      <c r="G33" s="32">
        <v>210</v>
      </c>
      <c r="H33" s="32">
        <v>15</v>
      </c>
      <c r="K33" t="s">
        <v>91</v>
      </c>
    </row>
    <row r="34" spans="1:11" x14ac:dyDescent="0.25">
      <c r="A34" t="s">
        <v>18</v>
      </c>
      <c r="B34" s="32">
        <v>7</v>
      </c>
      <c r="C34" s="32">
        <v>31</v>
      </c>
      <c r="E34" s="23">
        <v>6.9444444444444434E-2</v>
      </c>
      <c r="F34" s="32">
        <v>15</v>
      </c>
      <c r="G34" s="32">
        <v>210</v>
      </c>
      <c r="H34" s="32">
        <v>15</v>
      </c>
      <c r="K34" t="s">
        <v>92</v>
      </c>
    </row>
    <row r="35" spans="1:11" x14ac:dyDescent="0.25">
      <c r="A35" t="s">
        <v>18</v>
      </c>
      <c r="B35" s="32">
        <v>7</v>
      </c>
      <c r="C35" s="32">
        <v>32</v>
      </c>
      <c r="E35" s="23">
        <v>7.0833333333333331E-2</v>
      </c>
      <c r="F35" s="32">
        <v>15</v>
      </c>
      <c r="G35" s="32">
        <v>210</v>
      </c>
      <c r="H35" s="32">
        <v>15</v>
      </c>
      <c r="K35" t="s">
        <v>91</v>
      </c>
    </row>
    <row r="36" spans="1:11" x14ac:dyDescent="0.25">
      <c r="A36" t="s">
        <v>18</v>
      </c>
      <c r="B36" s="32">
        <v>7</v>
      </c>
      <c r="C36" s="32">
        <v>33</v>
      </c>
      <c r="E36" s="23">
        <v>7.2222222222222229E-2</v>
      </c>
      <c r="F36" s="32">
        <v>15</v>
      </c>
      <c r="G36" s="32">
        <v>210</v>
      </c>
      <c r="H36" s="32">
        <v>15</v>
      </c>
      <c r="K36" t="s">
        <v>91</v>
      </c>
    </row>
    <row r="37" spans="1:11" x14ac:dyDescent="0.25">
      <c r="A37" t="s">
        <v>18</v>
      </c>
      <c r="B37" s="32">
        <v>7</v>
      </c>
      <c r="C37" s="32">
        <v>34</v>
      </c>
      <c r="E37" s="23">
        <v>7.3611111111111113E-2</v>
      </c>
      <c r="F37" s="32">
        <v>15</v>
      </c>
      <c r="G37" s="32">
        <v>210</v>
      </c>
      <c r="H37" s="32">
        <v>15</v>
      </c>
      <c r="K37" t="s">
        <v>91</v>
      </c>
    </row>
    <row r="38" spans="1:11" x14ac:dyDescent="0.25">
      <c r="B38" s="25"/>
      <c r="C38" s="25"/>
      <c r="E38" s="23"/>
      <c r="G38" s="21"/>
    </row>
    <row r="39" spans="1:11" x14ac:dyDescent="0.25">
      <c r="A39" t="s">
        <v>18</v>
      </c>
      <c r="B39" s="25">
        <v>11</v>
      </c>
      <c r="C39" s="25">
        <v>35</v>
      </c>
      <c r="E39" s="23">
        <v>3.6111111111111115E-2</v>
      </c>
      <c r="F39" s="1">
        <v>20</v>
      </c>
      <c r="G39" s="21">
        <v>180</v>
      </c>
      <c r="H39" s="32">
        <v>15</v>
      </c>
    </row>
    <row r="40" spans="1:11" x14ac:dyDescent="0.25">
      <c r="A40" t="s">
        <v>18</v>
      </c>
      <c r="B40" s="32">
        <v>11</v>
      </c>
      <c r="C40" s="32">
        <v>36</v>
      </c>
      <c r="E40" s="23">
        <v>4.1666666666666664E-2</v>
      </c>
      <c r="F40" s="32">
        <v>20</v>
      </c>
      <c r="G40" s="32">
        <v>180</v>
      </c>
      <c r="H40" s="32">
        <v>15</v>
      </c>
    </row>
    <row r="41" spans="1:11" x14ac:dyDescent="0.25">
      <c r="A41" t="s">
        <v>18</v>
      </c>
      <c r="B41" s="32">
        <v>11</v>
      </c>
      <c r="C41" s="32">
        <v>37</v>
      </c>
      <c r="E41" s="23">
        <v>4.3055555555555562E-2</v>
      </c>
      <c r="F41" s="32">
        <v>20</v>
      </c>
      <c r="G41" s="32">
        <v>180</v>
      </c>
      <c r="H41" s="32">
        <v>15</v>
      </c>
    </row>
    <row r="42" spans="1:11" x14ac:dyDescent="0.25">
      <c r="A42" t="s">
        <v>18</v>
      </c>
      <c r="B42" s="32">
        <v>11</v>
      </c>
      <c r="C42" s="32">
        <v>38</v>
      </c>
      <c r="E42" s="23">
        <v>4.4444444444444446E-2</v>
      </c>
      <c r="F42" s="32">
        <v>20</v>
      </c>
      <c r="G42" s="32">
        <v>180</v>
      </c>
      <c r="H42" s="32">
        <v>15</v>
      </c>
    </row>
    <row r="43" spans="1:11" x14ac:dyDescent="0.25">
      <c r="A43" t="s">
        <v>18</v>
      </c>
      <c r="B43" s="32">
        <v>11</v>
      </c>
      <c r="C43" s="32">
        <v>39</v>
      </c>
      <c r="E43" s="23">
        <v>4.5833333333333337E-2</v>
      </c>
      <c r="F43" s="32">
        <v>20</v>
      </c>
      <c r="G43" s="32">
        <v>180</v>
      </c>
      <c r="H43" s="32">
        <v>15</v>
      </c>
    </row>
    <row r="44" spans="1:11" x14ac:dyDescent="0.25">
      <c r="A44" t="s">
        <v>18</v>
      </c>
      <c r="B44" s="32">
        <v>11</v>
      </c>
      <c r="C44" s="32">
        <v>40</v>
      </c>
      <c r="E44" s="23">
        <v>4.8611111111111112E-2</v>
      </c>
      <c r="F44" s="32">
        <v>20</v>
      </c>
      <c r="G44" s="32">
        <v>180</v>
      </c>
      <c r="H44" s="32">
        <v>15</v>
      </c>
    </row>
    <row r="45" spans="1:11" x14ac:dyDescent="0.25">
      <c r="A45" t="s">
        <v>18</v>
      </c>
      <c r="B45" s="32">
        <v>11</v>
      </c>
      <c r="C45" s="32">
        <v>41</v>
      </c>
      <c r="E45" s="23">
        <v>4.9999999999999996E-2</v>
      </c>
      <c r="F45" s="32">
        <v>20</v>
      </c>
      <c r="G45" s="32">
        <v>180</v>
      </c>
      <c r="H45" s="32">
        <v>15</v>
      </c>
    </row>
    <row r="46" spans="1:11" x14ac:dyDescent="0.25">
      <c r="A46" t="s">
        <v>18</v>
      </c>
      <c r="B46" s="32">
        <v>11</v>
      </c>
      <c r="C46" s="32">
        <v>42</v>
      </c>
      <c r="E46" s="23">
        <v>5.1388888888888894E-2</v>
      </c>
      <c r="F46" s="32">
        <v>20</v>
      </c>
      <c r="G46" s="32">
        <v>180</v>
      </c>
      <c r="H46" s="32">
        <v>15</v>
      </c>
    </row>
    <row r="47" spans="1:11" x14ac:dyDescent="0.25">
      <c r="A47" t="s">
        <v>18</v>
      </c>
      <c r="B47" s="32">
        <v>11</v>
      </c>
      <c r="C47" s="32">
        <v>43</v>
      </c>
      <c r="E47" s="23">
        <v>5.2777777777777778E-2</v>
      </c>
      <c r="F47" s="32">
        <v>20</v>
      </c>
      <c r="G47" s="32">
        <v>180</v>
      </c>
      <c r="H47" s="32">
        <v>15</v>
      </c>
    </row>
    <row r="48" spans="1:11" x14ac:dyDescent="0.25">
      <c r="A48" t="s">
        <v>18</v>
      </c>
      <c r="B48" s="32">
        <v>11</v>
      </c>
      <c r="C48" s="32">
        <v>44</v>
      </c>
      <c r="E48" s="23">
        <v>5.5555555555555552E-2</v>
      </c>
      <c r="F48" s="32">
        <v>20</v>
      </c>
      <c r="G48" s="32">
        <v>180</v>
      </c>
      <c r="H48" s="32">
        <v>15</v>
      </c>
    </row>
    <row r="49" spans="1:11" x14ac:dyDescent="0.25">
      <c r="A49" t="s">
        <v>18</v>
      </c>
      <c r="B49" s="32">
        <v>11</v>
      </c>
      <c r="C49" s="32">
        <v>45</v>
      </c>
      <c r="E49" s="23">
        <v>5.6944444444444443E-2</v>
      </c>
      <c r="F49" s="32">
        <v>20</v>
      </c>
      <c r="G49" s="32">
        <v>180</v>
      </c>
      <c r="H49" s="32">
        <v>15</v>
      </c>
    </row>
    <row r="50" spans="1:11" x14ac:dyDescent="0.25">
      <c r="A50" t="s">
        <v>18</v>
      </c>
      <c r="B50" s="32">
        <v>11</v>
      </c>
      <c r="C50" s="32">
        <v>46</v>
      </c>
      <c r="E50" s="23">
        <v>5.8333333333333327E-2</v>
      </c>
      <c r="F50" s="32">
        <v>20</v>
      </c>
      <c r="G50" s="32">
        <v>180</v>
      </c>
      <c r="H50" s="32">
        <v>15</v>
      </c>
    </row>
    <row r="51" spans="1:11" x14ac:dyDescent="0.25">
      <c r="A51" t="s">
        <v>18</v>
      </c>
      <c r="B51" s="32">
        <v>11</v>
      </c>
      <c r="C51" s="32">
        <v>47</v>
      </c>
      <c r="E51" s="23">
        <v>5.9722222222222225E-2</v>
      </c>
      <c r="F51" s="32">
        <v>20</v>
      </c>
      <c r="G51" s="32">
        <v>180</v>
      </c>
      <c r="H51" s="32">
        <v>15</v>
      </c>
    </row>
    <row r="52" spans="1:11" x14ac:dyDescent="0.25">
      <c r="A52" t="s">
        <v>18</v>
      </c>
      <c r="B52" s="32">
        <v>11</v>
      </c>
      <c r="C52" s="32">
        <v>48</v>
      </c>
      <c r="E52" s="23">
        <v>6.25E-2</v>
      </c>
      <c r="F52" s="32">
        <v>20</v>
      </c>
      <c r="G52" s="25">
        <v>210</v>
      </c>
      <c r="H52" s="32">
        <v>15</v>
      </c>
    </row>
    <row r="53" spans="1:11" x14ac:dyDescent="0.25">
      <c r="A53" t="s">
        <v>18</v>
      </c>
      <c r="B53" s="32">
        <v>11</v>
      </c>
      <c r="C53" s="32">
        <v>49</v>
      </c>
      <c r="E53" s="23">
        <v>6.3888888888888884E-2</v>
      </c>
      <c r="F53" s="32">
        <v>20</v>
      </c>
      <c r="G53" s="32">
        <v>210</v>
      </c>
      <c r="H53" s="32">
        <v>15</v>
      </c>
    </row>
    <row r="54" spans="1:11" x14ac:dyDescent="0.25">
      <c r="A54" t="s">
        <v>18</v>
      </c>
      <c r="B54" s="32">
        <v>11</v>
      </c>
      <c r="C54" s="32">
        <v>50</v>
      </c>
      <c r="E54" s="23">
        <v>6.5277777777777782E-2</v>
      </c>
      <c r="F54" s="32">
        <v>20</v>
      </c>
      <c r="G54" s="32">
        <v>210</v>
      </c>
      <c r="H54" s="32">
        <v>15</v>
      </c>
    </row>
    <row r="55" spans="1:11" x14ac:dyDescent="0.25">
      <c r="A55" t="s">
        <v>18</v>
      </c>
      <c r="B55" s="32">
        <v>11</v>
      </c>
      <c r="C55" s="32">
        <v>51</v>
      </c>
      <c r="E55" s="23">
        <v>6.6666666666666666E-2</v>
      </c>
      <c r="F55" s="32">
        <v>20</v>
      </c>
      <c r="G55" s="32">
        <v>210</v>
      </c>
      <c r="H55" s="32">
        <v>15</v>
      </c>
    </row>
    <row r="56" spans="1:11" x14ac:dyDescent="0.25">
      <c r="A56" t="s">
        <v>18</v>
      </c>
      <c r="B56" s="32">
        <v>11</v>
      </c>
      <c r="C56" s="32">
        <v>52</v>
      </c>
      <c r="E56" s="23">
        <v>7.0833333333333331E-2</v>
      </c>
      <c r="F56" s="32">
        <v>20</v>
      </c>
      <c r="G56" s="25"/>
      <c r="K56" t="s">
        <v>93</v>
      </c>
    </row>
    <row r="57" spans="1:11" x14ac:dyDescent="0.25">
      <c r="A57" t="s">
        <v>18</v>
      </c>
      <c r="B57" s="32">
        <v>11</v>
      </c>
      <c r="C57" s="25"/>
      <c r="E57" s="23"/>
      <c r="F57" s="21"/>
      <c r="K57" t="s">
        <v>94</v>
      </c>
    </row>
    <row r="58" spans="1:11" x14ac:dyDescent="0.25">
      <c r="A58" t="s">
        <v>18</v>
      </c>
      <c r="B58" s="32">
        <v>11</v>
      </c>
      <c r="C58" s="25"/>
      <c r="E58" s="23"/>
      <c r="F58" s="21"/>
      <c r="K58" t="s">
        <v>95</v>
      </c>
    </row>
    <row r="59" spans="1:11" x14ac:dyDescent="0.25">
      <c r="A59" t="s">
        <v>18</v>
      </c>
      <c r="B59" s="32">
        <v>11</v>
      </c>
      <c r="C59" s="25">
        <v>1</v>
      </c>
      <c r="E59" s="23">
        <v>7.7777777777777779E-2</v>
      </c>
      <c r="F59" s="32">
        <v>20</v>
      </c>
      <c r="G59" s="32">
        <v>210</v>
      </c>
      <c r="H59" s="32">
        <v>15</v>
      </c>
    </row>
    <row r="60" spans="1:11" x14ac:dyDescent="0.25">
      <c r="A60" t="s">
        <v>18</v>
      </c>
      <c r="B60" s="32">
        <v>11</v>
      </c>
      <c r="C60" s="32">
        <v>2</v>
      </c>
      <c r="E60" s="23">
        <v>7.9166666666666663E-2</v>
      </c>
      <c r="F60" s="32">
        <v>20</v>
      </c>
      <c r="G60" s="32">
        <v>210</v>
      </c>
      <c r="H60" s="32">
        <v>15</v>
      </c>
    </row>
    <row r="61" spans="1:11" x14ac:dyDescent="0.25">
      <c r="A61" t="s">
        <v>18</v>
      </c>
      <c r="B61" s="32">
        <v>11</v>
      </c>
      <c r="C61" s="32">
        <v>3</v>
      </c>
      <c r="E61" s="23">
        <v>8.0555555555555561E-2</v>
      </c>
      <c r="F61" s="32">
        <v>20</v>
      </c>
      <c r="G61" s="32">
        <v>210</v>
      </c>
      <c r="H61" s="32">
        <v>15</v>
      </c>
    </row>
    <row r="62" spans="1:11" x14ac:dyDescent="0.25">
      <c r="A62" t="s">
        <v>18</v>
      </c>
      <c r="B62" s="32">
        <v>11</v>
      </c>
      <c r="C62" s="32">
        <v>4</v>
      </c>
      <c r="E62" s="23">
        <v>8.2638888888888887E-2</v>
      </c>
      <c r="F62" s="32">
        <v>20</v>
      </c>
      <c r="G62" s="21"/>
      <c r="K62" t="s">
        <v>96</v>
      </c>
    </row>
    <row r="63" spans="1:11" x14ac:dyDescent="0.25">
      <c r="A63" t="s">
        <v>18</v>
      </c>
      <c r="B63" s="32">
        <v>11</v>
      </c>
      <c r="C63" s="32">
        <v>5</v>
      </c>
      <c r="E63" s="23">
        <v>8.3333333333333329E-2</v>
      </c>
      <c r="F63" s="32">
        <v>20</v>
      </c>
      <c r="G63" s="21">
        <v>150</v>
      </c>
      <c r="H63" s="1">
        <v>15</v>
      </c>
      <c r="K63" t="s">
        <v>97</v>
      </c>
    </row>
    <row r="64" spans="1:11" x14ac:dyDescent="0.25">
      <c r="A64" t="s">
        <v>18</v>
      </c>
      <c r="B64" s="32">
        <v>11</v>
      </c>
      <c r="C64" s="32">
        <v>6</v>
      </c>
      <c r="E64" s="23">
        <v>8.4722222222222213E-2</v>
      </c>
      <c r="F64" s="32">
        <v>20</v>
      </c>
      <c r="G64" s="32">
        <v>150</v>
      </c>
      <c r="H64" s="32">
        <v>15</v>
      </c>
    </row>
    <row r="65" spans="1:11" x14ac:dyDescent="0.25">
      <c r="A65" t="s">
        <v>18</v>
      </c>
      <c r="B65" s="32">
        <v>11</v>
      </c>
      <c r="C65" s="32">
        <v>7</v>
      </c>
      <c r="E65" s="23">
        <v>8.6111111111111124E-2</v>
      </c>
      <c r="F65" s="1">
        <v>30</v>
      </c>
      <c r="G65" s="32">
        <v>150</v>
      </c>
      <c r="H65" s="32">
        <v>15</v>
      </c>
    </row>
    <row r="66" spans="1:11" x14ac:dyDescent="0.25">
      <c r="A66" t="s">
        <v>18</v>
      </c>
      <c r="B66" s="32">
        <v>11</v>
      </c>
      <c r="C66" s="32">
        <v>8</v>
      </c>
      <c r="E66" s="23">
        <v>8.7500000000000008E-2</v>
      </c>
      <c r="F66" s="1">
        <v>30</v>
      </c>
      <c r="G66" s="32">
        <v>150</v>
      </c>
      <c r="H66" s="32">
        <v>15</v>
      </c>
      <c r="K66" s="11"/>
    </row>
    <row r="67" spans="1:11" x14ac:dyDescent="0.25">
      <c r="A67" t="s">
        <v>18</v>
      </c>
      <c r="B67" s="32">
        <v>11</v>
      </c>
      <c r="C67" s="32">
        <v>9</v>
      </c>
      <c r="E67" s="23">
        <v>8.8888888888888892E-2</v>
      </c>
      <c r="F67" s="1">
        <v>15</v>
      </c>
      <c r="G67" s="21">
        <v>180</v>
      </c>
      <c r="H67" s="1">
        <v>15</v>
      </c>
    </row>
    <row r="68" spans="1:11" x14ac:dyDescent="0.25">
      <c r="A68" t="s">
        <v>18</v>
      </c>
      <c r="B68" s="32">
        <v>11</v>
      </c>
      <c r="C68" s="32">
        <v>10</v>
      </c>
      <c r="E68" s="23">
        <v>9.0277777777777776E-2</v>
      </c>
      <c r="F68" s="32">
        <v>15</v>
      </c>
      <c r="G68" s="32">
        <v>180</v>
      </c>
      <c r="H68" s="32">
        <v>15</v>
      </c>
    </row>
    <row r="69" spans="1:11" x14ac:dyDescent="0.25">
      <c r="A69" t="s">
        <v>18</v>
      </c>
      <c r="B69" s="32">
        <v>11</v>
      </c>
      <c r="C69" s="32">
        <v>11</v>
      </c>
      <c r="E69" s="23">
        <v>9.1666666666666674E-2</v>
      </c>
      <c r="F69" s="32">
        <v>15</v>
      </c>
      <c r="G69" s="32">
        <v>180</v>
      </c>
      <c r="H69" s="32">
        <v>15</v>
      </c>
    </row>
    <row r="70" spans="1:11" x14ac:dyDescent="0.25">
      <c r="A70" t="s">
        <v>18</v>
      </c>
      <c r="B70" s="32">
        <v>11</v>
      </c>
      <c r="C70" s="32">
        <v>12</v>
      </c>
      <c r="E70" s="23">
        <v>9.3055555555555558E-2</v>
      </c>
      <c r="F70" s="32">
        <v>15</v>
      </c>
      <c r="G70" s="32">
        <v>180</v>
      </c>
      <c r="H70" s="32">
        <v>15</v>
      </c>
    </row>
    <row r="71" spans="1:11" x14ac:dyDescent="0.25">
      <c r="A71" t="s">
        <v>18</v>
      </c>
      <c r="B71" s="32">
        <v>11</v>
      </c>
      <c r="C71" s="32">
        <v>13</v>
      </c>
      <c r="E71" s="23">
        <v>9.4444444444444442E-2</v>
      </c>
      <c r="F71" s="32">
        <v>15</v>
      </c>
      <c r="G71" s="32">
        <v>180</v>
      </c>
      <c r="H71" s="32">
        <v>15</v>
      </c>
    </row>
    <row r="72" spans="1:11" x14ac:dyDescent="0.25">
      <c r="A72" t="s">
        <v>18</v>
      </c>
      <c r="B72" s="32">
        <v>11</v>
      </c>
      <c r="C72" s="32">
        <v>14</v>
      </c>
      <c r="E72" s="23">
        <v>9.7222222222222224E-2</v>
      </c>
      <c r="F72" s="32">
        <v>15</v>
      </c>
      <c r="G72" s="32">
        <v>180</v>
      </c>
      <c r="H72" s="32">
        <v>15</v>
      </c>
    </row>
    <row r="73" spans="1:11" x14ac:dyDescent="0.25">
      <c r="A73" t="s">
        <v>18</v>
      </c>
      <c r="B73" s="32">
        <v>11</v>
      </c>
      <c r="C73" s="32">
        <v>15</v>
      </c>
      <c r="E73" s="23">
        <v>9.8611111111111108E-2</v>
      </c>
      <c r="F73" s="32">
        <v>15</v>
      </c>
      <c r="G73" s="32">
        <v>180</v>
      </c>
      <c r="H73" s="32">
        <v>15</v>
      </c>
    </row>
    <row r="74" spans="1:11" x14ac:dyDescent="0.25">
      <c r="A74" t="s">
        <v>18</v>
      </c>
      <c r="B74" s="32">
        <v>11</v>
      </c>
      <c r="C74" s="32">
        <v>16</v>
      </c>
      <c r="E74" s="23">
        <v>9.9999999999999992E-2</v>
      </c>
      <c r="F74" s="32">
        <v>15</v>
      </c>
      <c r="G74" s="32">
        <v>180</v>
      </c>
      <c r="H74" s="32">
        <v>15</v>
      </c>
      <c r="K74" t="s">
        <v>99</v>
      </c>
    </row>
    <row r="75" spans="1:11" x14ac:dyDescent="0.25">
      <c r="A75" t="s">
        <v>18</v>
      </c>
      <c r="B75" s="32">
        <v>11</v>
      </c>
      <c r="C75" s="32">
        <v>17</v>
      </c>
      <c r="E75" s="23">
        <v>0.1013888888888889</v>
      </c>
      <c r="F75" s="32">
        <v>15</v>
      </c>
      <c r="G75" s="32">
        <v>180</v>
      </c>
      <c r="H75" s="32">
        <v>15</v>
      </c>
    </row>
    <row r="76" spans="1:11" x14ac:dyDescent="0.25">
      <c r="A76" t="s">
        <v>18</v>
      </c>
      <c r="B76" s="32">
        <v>11</v>
      </c>
      <c r="C76" s="32">
        <v>18</v>
      </c>
      <c r="E76" s="23">
        <v>0.10208333333333335</v>
      </c>
      <c r="F76" s="32">
        <v>15</v>
      </c>
      <c r="G76" s="25">
        <v>210</v>
      </c>
      <c r="K76" t="s">
        <v>98</v>
      </c>
    </row>
    <row r="77" spans="1:11" x14ac:dyDescent="0.25">
      <c r="A77" t="s">
        <v>18</v>
      </c>
      <c r="B77" s="32">
        <v>11</v>
      </c>
      <c r="C77" s="32">
        <v>19</v>
      </c>
      <c r="E77" s="23">
        <v>0.10416666666666667</v>
      </c>
      <c r="F77" s="25">
        <v>12</v>
      </c>
      <c r="G77" s="25">
        <v>210</v>
      </c>
      <c r="H77" s="1">
        <v>15</v>
      </c>
    </row>
    <row r="78" spans="1:11" x14ac:dyDescent="0.25">
      <c r="A78" t="s">
        <v>18</v>
      </c>
      <c r="B78" s="32">
        <v>11</v>
      </c>
      <c r="C78" s="32">
        <v>20</v>
      </c>
      <c r="E78" s="23">
        <v>0.10555555555555556</v>
      </c>
      <c r="F78" s="1">
        <v>12</v>
      </c>
      <c r="G78" s="32">
        <v>210</v>
      </c>
      <c r="H78" s="32">
        <v>15</v>
      </c>
    </row>
    <row r="79" spans="1:11" x14ac:dyDescent="0.25">
      <c r="A79" t="s">
        <v>18</v>
      </c>
      <c r="B79" s="32">
        <v>11</v>
      </c>
      <c r="C79" s="32">
        <v>21</v>
      </c>
      <c r="E79" s="23">
        <v>0.10694444444444444</v>
      </c>
      <c r="F79" s="25">
        <v>12</v>
      </c>
      <c r="G79" s="32">
        <v>210</v>
      </c>
      <c r="H79" s="32">
        <v>15</v>
      </c>
    </row>
    <row r="80" spans="1:11" x14ac:dyDescent="0.25">
      <c r="A80" t="s">
        <v>18</v>
      </c>
      <c r="B80" s="32">
        <v>11</v>
      </c>
      <c r="C80" s="32">
        <v>22</v>
      </c>
      <c r="E80" s="23">
        <v>0.10833333333333334</v>
      </c>
      <c r="F80" s="25">
        <v>12</v>
      </c>
      <c r="G80" s="32">
        <v>210</v>
      </c>
      <c r="H80" s="32">
        <v>15</v>
      </c>
    </row>
    <row r="81" spans="1:11" x14ac:dyDescent="0.25">
      <c r="A81" t="s">
        <v>18</v>
      </c>
      <c r="B81" s="32">
        <v>11</v>
      </c>
      <c r="C81" s="32">
        <v>23</v>
      </c>
      <c r="E81" s="23">
        <v>0.11041666666666666</v>
      </c>
      <c r="F81" s="25">
        <v>10</v>
      </c>
      <c r="G81" s="32">
        <v>210</v>
      </c>
      <c r="H81" s="32">
        <v>15</v>
      </c>
      <c r="K81" t="s">
        <v>98</v>
      </c>
    </row>
    <row r="82" spans="1:11" x14ac:dyDescent="0.25">
      <c r="A82" t="s">
        <v>18</v>
      </c>
      <c r="B82" s="32">
        <v>11</v>
      </c>
      <c r="C82" s="32">
        <v>24</v>
      </c>
      <c r="E82" s="23">
        <v>0.1111111111111111</v>
      </c>
      <c r="F82" s="32">
        <v>10</v>
      </c>
      <c r="G82" s="25">
        <v>220</v>
      </c>
      <c r="H82" s="1">
        <v>15</v>
      </c>
    </row>
    <row r="83" spans="1:11" x14ac:dyDescent="0.25">
      <c r="A83" t="s">
        <v>18</v>
      </c>
      <c r="B83" s="32">
        <v>11</v>
      </c>
      <c r="C83" s="32">
        <v>25</v>
      </c>
      <c r="E83" s="23">
        <v>0.1125</v>
      </c>
      <c r="F83" s="32">
        <v>10</v>
      </c>
      <c r="G83" s="32">
        <v>220</v>
      </c>
      <c r="H83" s="32">
        <v>15</v>
      </c>
    </row>
    <row r="84" spans="1:11" x14ac:dyDescent="0.25">
      <c r="A84" t="s">
        <v>18</v>
      </c>
      <c r="B84" s="32">
        <v>11</v>
      </c>
      <c r="C84" s="32">
        <v>26</v>
      </c>
      <c r="E84" s="23">
        <v>0.11388888888888889</v>
      </c>
      <c r="F84" s="32">
        <v>10</v>
      </c>
      <c r="G84" s="32">
        <v>220</v>
      </c>
      <c r="H84" s="32">
        <v>15</v>
      </c>
    </row>
    <row r="85" spans="1:11" x14ac:dyDescent="0.25">
      <c r="A85" t="s">
        <v>18</v>
      </c>
      <c r="B85" s="32">
        <v>11</v>
      </c>
      <c r="C85" s="32">
        <v>27</v>
      </c>
      <c r="E85" s="23">
        <v>0.11527777777777777</v>
      </c>
      <c r="F85" s="32">
        <v>10</v>
      </c>
      <c r="G85" s="32">
        <v>220</v>
      </c>
      <c r="H85" s="32">
        <v>15</v>
      </c>
    </row>
    <row r="86" spans="1:11" x14ac:dyDescent="0.25">
      <c r="A86" t="s">
        <v>18</v>
      </c>
      <c r="B86" s="32">
        <v>11</v>
      </c>
      <c r="C86" s="32">
        <v>28</v>
      </c>
      <c r="E86" s="23">
        <v>0.11805555555555557</v>
      </c>
      <c r="F86" s="25">
        <v>8</v>
      </c>
      <c r="G86" s="1">
        <v>230</v>
      </c>
      <c r="H86" s="1">
        <v>15</v>
      </c>
    </row>
    <row r="87" spans="1:11" x14ac:dyDescent="0.25">
      <c r="A87" t="s">
        <v>18</v>
      </c>
      <c r="B87" s="32">
        <v>11</v>
      </c>
      <c r="C87" s="32">
        <v>29</v>
      </c>
      <c r="E87" s="23">
        <v>0.11944444444444445</v>
      </c>
      <c r="F87" s="1">
        <v>8</v>
      </c>
      <c r="G87" s="32">
        <v>230</v>
      </c>
      <c r="H87" s="32">
        <v>15</v>
      </c>
    </row>
    <row r="88" spans="1:11" x14ac:dyDescent="0.25">
      <c r="A88" t="s">
        <v>18</v>
      </c>
      <c r="B88" s="32">
        <v>11</v>
      </c>
      <c r="C88" s="32">
        <v>30</v>
      </c>
      <c r="E88" s="23">
        <v>0.12083333333333333</v>
      </c>
      <c r="F88" s="25">
        <v>8</v>
      </c>
      <c r="G88" s="32">
        <v>230</v>
      </c>
      <c r="H88" s="32">
        <v>15</v>
      </c>
    </row>
    <row r="89" spans="1:11" x14ac:dyDescent="0.25">
      <c r="A89" t="s">
        <v>18</v>
      </c>
      <c r="B89" s="32">
        <v>11</v>
      </c>
      <c r="C89" s="32">
        <v>31</v>
      </c>
      <c r="E89" s="23">
        <v>0.12222222222222223</v>
      </c>
      <c r="F89" s="25">
        <v>7</v>
      </c>
      <c r="G89" s="32">
        <v>230</v>
      </c>
      <c r="H89" s="32">
        <v>15</v>
      </c>
      <c r="K89" s="11"/>
    </row>
    <row r="90" spans="1:11" x14ac:dyDescent="0.25">
      <c r="A90" t="s">
        <v>18</v>
      </c>
      <c r="B90" s="32">
        <v>11</v>
      </c>
      <c r="C90" s="32">
        <v>32</v>
      </c>
      <c r="E90" s="23">
        <v>0.12361111111111112</v>
      </c>
      <c r="F90" s="21">
        <v>6</v>
      </c>
      <c r="G90" s="25">
        <v>210</v>
      </c>
      <c r="H90" s="1">
        <v>15</v>
      </c>
    </row>
    <row r="91" spans="1:11" x14ac:dyDescent="0.25">
      <c r="A91" t="s">
        <v>18</v>
      </c>
      <c r="B91" s="32">
        <v>11</v>
      </c>
      <c r="C91" s="32">
        <v>33</v>
      </c>
      <c r="E91" s="23">
        <v>0.125</v>
      </c>
      <c r="F91" s="21">
        <v>6</v>
      </c>
      <c r="G91" s="32">
        <v>210</v>
      </c>
      <c r="H91" s="32">
        <v>15</v>
      </c>
    </row>
    <row r="92" spans="1:11" x14ac:dyDescent="0.25">
      <c r="A92" t="s">
        <v>18</v>
      </c>
      <c r="B92" s="32">
        <v>11</v>
      </c>
      <c r="C92" s="32">
        <v>34</v>
      </c>
      <c r="E92" s="23">
        <v>0.12638888888888888</v>
      </c>
      <c r="F92" s="21">
        <v>5</v>
      </c>
      <c r="G92" s="32">
        <v>210</v>
      </c>
      <c r="H92" s="32">
        <v>15</v>
      </c>
    </row>
    <row r="93" spans="1:11" x14ac:dyDescent="0.25">
      <c r="A93" t="s">
        <v>18</v>
      </c>
      <c r="B93" s="32">
        <v>11</v>
      </c>
      <c r="C93" s="32">
        <v>35</v>
      </c>
      <c r="E93" s="23">
        <v>0.1277777777777778</v>
      </c>
      <c r="F93" s="21">
        <v>5</v>
      </c>
      <c r="G93" s="32">
        <v>210</v>
      </c>
      <c r="H93" s="32">
        <v>15</v>
      </c>
    </row>
    <row r="94" spans="1:11" x14ac:dyDescent="0.25">
      <c r="A94" t="s">
        <v>18</v>
      </c>
      <c r="B94" s="32">
        <v>11</v>
      </c>
      <c r="C94" s="32">
        <v>36</v>
      </c>
      <c r="E94" s="23">
        <v>0.12916666666666668</v>
      </c>
      <c r="F94" s="21">
        <v>5</v>
      </c>
      <c r="G94" s="32">
        <v>210</v>
      </c>
      <c r="H94" s="32">
        <v>15</v>
      </c>
    </row>
    <row r="95" spans="1:11" x14ac:dyDescent="0.25">
      <c r="A95" t="s">
        <v>18</v>
      </c>
      <c r="B95" s="32">
        <v>11</v>
      </c>
      <c r="C95" s="32">
        <v>37</v>
      </c>
      <c r="E95" s="23">
        <v>0.13194444444444445</v>
      </c>
      <c r="F95" s="21">
        <v>4</v>
      </c>
      <c r="G95" s="1">
        <v>220</v>
      </c>
      <c r="H95" s="1">
        <v>20</v>
      </c>
    </row>
    <row r="96" spans="1:11" x14ac:dyDescent="0.25">
      <c r="A96" s="16"/>
      <c r="B96" s="25"/>
      <c r="C96" s="25"/>
      <c r="E96" s="23"/>
      <c r="F96" s="21"/>
    </row>
    <row r="97" spans="1:11" x14ac:dyDescent="0.25">
      <c r="A97" t="s">
        <v>18</v>
      </c>
      <c r="B97" s="25">
        <v>13</v>
      </c>
      <c r="C97" s="25">
        <v>38</v>
      </c>
      <c r="E97" s="23"/>
      <c r="F97" s="21"/>
      <c r="K97" t="s">
        <v>100</v>
      </c>
    </row>
    <row r="98" spans="1:11" x14ac:dyDescent="0.25">
      <c r="A98" t="s">
        <v>18</v>
      </c>
      <c r="B98" s="32">
        <v>13</v>
      </c>
      <c r="C98" s="25">
        <v>39</v>
      </c>
      <c r="E98" s="23">
        <v>4.8611111111111112E-2</v>
      </c>
      <c r="F98" s="21">
        <v>20</v>
      </c>
      <c r="G98" s="1">
        <v>190</v>
      </c>
      <c r="H98" s="1">
        <v>15</v>
      </c>
    </row>
    <row r="99" spans="1:11" x14ac:dyDescent="0.25">
      <c r="A99" t="s">
        <v>18</v>
      </c>
      <c r="B99" s="32">
        <v>13</v>
      </c>
      <c r="C99" s="25">
        <v>40</v>
      </c>
      <c r="E99" s="23">
        <v>5.5555555555555552E-2</v>
      </c>
      <c r="F99" s="21">
        <v>20</v>
      </c>
      <c r="G99" s="32">
        <v>190</v>
      </c>
      <c r="H99" s="32">
        <v>15</v>
      </c>
    </row>
    <row r="100" spans="1:11" x14ac:dyDescent="0.25">
      <c r="A100" s="16"/>
      <c r="B100" s="25"/>
      <c r="C100" s="25"/>
      <c r="E100" s="23"/>
      <c r="F100" s="21"/>
    </row>
    <row r="101" spans="1:11" x14ac:dyDescent="0.25">
      <c r="A101" t="s">
        <v>18</v>
      </c>
      <c r="B101" s="25">
        <v>16</v>
      </c>
      <c r="E101" s="23"/>
      <c r="F101" s="21"/>
      <c r="K101" t="s">
        <v>100</v>
      </c>
    </row>
    <row r="102" spans="1:11" x14ac:dyDescent="0.25">
      <c r="A102" t="s">
        <v>18</v>
      </c>
      <c r="B102" s="32">
        <v>16</v>
      </c>
      <c r="C102" s="1">
        <v>42</v>
      </c>
      <c r="E102" s="12">
        <v>2.361111111111111E-2</v>
      </c>
      <c r="F102" s="21">
        <v>20</v>
      </c>
      <c r="G102" s="25">
        <v>170</v>
      </c>
      <c r="H102" s="1">
        <v>15</v>
      </c>
    </row>
    <row r="103" spans="1:11" x14ac:dyDescent="0.25">
      <c r="A103" t="s">
        <v>18</v>
      </c>
      <c r="B103" s="32">
        <v>16</v>
      </c>
      <c r="C103" s="32">
        <v>43</v>
      </c>
      <c r="E103" s="12">
        <v>2.7777777777777776E-2</v>
      </c>
      <c r="F103" s="21">
        <v>20</v>
      </c>
      <c r="G103" s="32">
        <v>170</v>
      </c>
      <c r="H103" s="32">
        <v>15</v>
      </c>
    </row>
    <row r="104" spans="1:11" x14ac:dyDescent="0.25">
      <c r="A104" t="s">
        <v>18</v>
      </c>
      <c r="B104" s="32">
        <v>16</v>
      </c>
      <c r="C104" s="32">
        <v>44</v>
      </c>
      <c r="E104" s="12">
        <v>3.4722222222222224E-2</v>
      </c>
      <c r="F104" s="21">
        <v>30</v>
      </c>
      <c r="G104" s="32">
        <v>170</v>
      </c>
      <c r="H104" s="32">
        <v>15</v>
      </c>
    </row>
    <row r="105" spans="1:11" x14ac:dyDescent="0.25">
      <c r="A105" t="s">
        <v>18</v>
      </c>
      <c r="B105" s="32">
        <v>16</v>
      </c>
      <c r="C105" s="32">
        <v>45</v>
      </c>
      <c r="E105" s="12">
        <v>4.1666666666666664E-2</v>
      </c>
      <c r="F105" s="21">
        <v>30</v>
      </c>
      <c r="G105" s="32">
        <v>170</v>
      </c>
      <c r="H105" s="32">
        <v>15</v>
      </c>
    </row>
    <row r="106" spans="1:11" x14ac:dyDescent="0.25">
      <c r="A106" s="16"/>
      <c r="B106" s="25"/>
      <c r="C106" s="25"/>
      <c r="E106" s="23"/>
      <c r="F106" s="21"/>
      <c r="G106" s="25"/>
    </row>
    <row r="107" spans="1:11" x14ac:dyDescent="0.25">
      <c r="A107" t="s">
        <v>18</v>
      </c>
      <c r="B107" s="25">
        <v>17</v>
      </c>
      <c r="C107" s="25">
        <v>47</v>
      </c>
      <c r="E107" s="23">
        <v>1.3888888888888888E-2</v>
      </c>
      <c r="F107" s="21">
        <v>15</v>
      </c>
      <c r="G107" s="25">
        <v>180</v>
      </c>
      <c r="H107" s="1">
        <v>15</v>
      </c>
      <c r="K107" t="s">
        <v>91</v>
      </c>
    </row>
    <row r="108" spans="1:11" x14ac:dyDescent="0.25">
      <c r="A108" t="s">
        <v>18</v>
      </c>
      <c r="B108" s="32">
        <v>17</v>
      </c>
      <c r="C108" s="32">
        <v>48</v>
      </c>
      <c r="E108" s="23">
        <v>1.5277777777777777E-2</v>
      </c>
      <c r="F108" s="32">
        <v>15</v>
      </c>
      <c r="G108" s="32">
        <v>180</v>
      </c>
      <c r="H108" s="32">
        <v>15</v>
      </c>
      <c r="K108" t="s">
        <v>101</v>
      </c>
    </row>
    <row r="109" spans="1:11" x14ac:dyDescent="0.25">
      <c r="A109" t="s">
        <v>18</v>
      </c>
      <c r="B109" s="32">
        <v>17</v>
      </c>
      <c r="C109" s="32">
        <v>49</v>
      </c>
      <c r="E109" s="23">
        <v>1.6666666666666666E-2</v>
      </c>
      <c r="F109" s="32">
        <v>15</v>
      </c>
      <c r="G109" s="32">
        <v>180</v>
      </c>
      <c r="H109" s="32">
        <v>15</v>
      </c>
    </row>
    <row r="110" spans="1:11" x14ac:dyDescent="0.25">
      <c r="A110" t="s">
        <v>18</v>
      </c>
      <c r="B110" s="32">
        <v>17</v>
      </c>
      <c r="C110" s="32">
        <v>50</v>
      </c>
      <c r="E110" s="23">
        <v>1.8055555555555557E-2</v>
      </c>
      <c r="F110" s="32">
        <v>15</v>
      </c>
      <c r="G110" s="32">
        <v>180</v>
      </c>
      <c r="H110" s="32">
        <v>15</v>
      </c>
      <c r="K110" t="s">
        <v>102</v>
      </c>
    </row>
    <row r="111" spans="1:11" x14ac:dyDescent="0.25">
      <c r="A111" t="s">
        <v>18</v>
      </c>
      <c r="B111" s="32">
        <v>17</v>
      </c>
      <c r="C111" s="32">
        <v>51</v>
      </c>
      <c r="E111" s="23">
        <v>2.0833333333333332E-2</v>
      </c>
      <c r="F111" s="25">
        <v>20</v>
      </c>
      <c r="G111" s="32">
        <v>180</v>
      </c>
      <c r="H111" s="32">
        <v>15</v>
      </c>
    </row>
    <row r="112" spans="1:11" x14ac:dyDescent="0.25">
      <c r="A112" t="s">
        <v>18</v>
      </c>
      <c r="B112" s="32">
        <v>17</v>
      </c>
      <c r="C112" s="32">
        <v>52</v>
      </c>
      <c r="E112" s="23">
        <v>2.2222222222222223E-2</v>
      </c>
      <c r="F112" s="25">
        <v>20</v>
      </c>
      <c r="G112" s="32">
        <v>180</v>
      </c>
      <c r="H112" s="32">
        <v>15</v>
      </c>
    </row>
    <row r="113" spans="1:11" x14ac:dyDescent="0.25">
      <c r="A113" t="s">
        <v>18</v>
      </c>
      <c r="B113" s="32">
        <v>17</v>
      </c>
      <c r="C113" s="32">
        <v>53</v>
      </c>
      <c r="E113" s="23">
        <v>2.361111111111111E-2</v>
      </c>
      <c r="F113" s="25">
        <v>20</v>
      </c>
      <c r="G113" s="32">
        <v>180</v>
      </c>
      <c r="H113" s="32">
        <v>15</v>
      </c>
      <c r="K113" t="s">
        <v>103</v>
      </c>
    </row>
    <row r="114" spans="1:11" x14ac:dyDescent="0.25">
      <c r="A114" t="s">
        <v>18</v>
      </c>
      <c r="B114" s="32">
        <v>17</v>
      </c>
      <c r="C114" s="25"/>
      <c r="E114" s="23"/>
      <c r="F114" s="21"/>
      <c r="G114" s="32"/>
      <c r="H114" s="32"/>
      <c r="K114" t="s">
        <v>104</v>
      </c>
    </row>
    <row r="115" spans="1:11" x14ac:dyDescent="0.25">
      <c r="A115" t="s">
        <v>18</v>
      </c>
      <c r="B115" s="32">
        <v>17</v>
      </c>
      <c r="C115" s="25"/>
      <c r="E115" s="23"/>
      <c r="F115" s="21"/>
      <c r="G115" s="32"/>
      <c r="H115" s="32"/>
      <c r="K115" t="s">
        <v>105</v>
      </c>
    </row>
    <row r="116" spans="1:11" x14ac:dyDescent="0.25">
      <c r="A116" t="s">
        <v>18</v>
      </c>
      <c r="B116" s="32">
        <v>17</v>
      </c>
      <c r="C116" s="25">
        <v>1</v>
      </c>
      <c r="E116" s="23">
        <v>5.5555555555555552E-2</v>
      </c>
      <c r="F116" s="21">
        <v>30</v>
      </c>
      <c r="G116" s="32">
        <v>180</v>
      </c>
      <c r="H116" s="32">
        <v>15</v>
      </c>
      <c r="K116" t="s">
        <v>102</v>
      </c>
    </row>
    <row r="117" spans="1:11" x14ac:dyDescent="0.25">
      <c r="A117" t="s">
        <v>18</v>
      </c>
      <c r="B117" s="32">
        <v>17</v>
      </c>
      <c r="C117" s="32">
        <v>2</v>
      </c>
      <c r="E117" s="23">
        <v>5.6944444444444443E-2</v>
      </c>
      <c r="F117" s="32">
        <v>30</v>
      </c>
      <c r="G117" s="32">
        <v>180</v>
      </c>
      <c r="H117" s="32">
        <v>15</v>
      </c>
    </row>
    <row r="118" spans="1:11" x14ac:dyDescent="0.25">
      <c r="A118" t="s">
        <v>18</v>
      </c>
      <c r="B118" s="32">
        <v>17</v>
      </c>
      <c r="C118" s="32">
        <v>3</v>
      </c>
      <c r="E118" s="23">
        <v>5.8333333333333327E-2</v>
      </c>
      <c r="F118" s="32">
        <v>30</v>
      </c>
      <c r="G118" s="32">
        <v>180</v>
      </c>
      <c r="H118" s="32">
        <v>15</v>
      </c>
    </row>
    <row r="119" spans="1:11" x14ac:dyDescent="0.25">
      <c r="A119" t="s">
        <v>18</v>
      </c>
      <c r="B119" s="32">
        <v>17</v>
      </c>
      <c r="C119" s="32">
        <v>4</v>
      </c>
      <c r="E119" s="23">
        <v>5.9722222222222225E-2</v>
      </c>
      <c r="F119" s="32">
        <v>30</v>
      </c>
      <c r="G119" s="32">
        <v>180</v>
      </c>
      <c r="H119" s="32">
        <v>15</v>
      </c>
      <c r="K119" t="s">
        <v>106</v>
      </c>
    </row>
    <row r="120" spans="1:11" ht="17.25" x14ac:dyDescent="0.25">
      <c r="A120" t="s">
        <v>18</v>
      </c>
      <c r="B120" s="32">
        <v>17</v>
      </c>
      <c r="C120" s="32">
        <v>5</v>
      </c>
      <c r="E120" s="23">
        <v>6.25E-2</v>
      </c>
      <c r="F120" s="32">
        <v>30</v>
      </c>
      <c r="G120" s="32">
        <v>180</v>
      </c>
      <c r="H120" s="32">
        <v>15</v>
      </c>
      <c r="K120" t="s">
        <v>132</v>
      </c>
    </row>
    <row r="121" spans="1:11" x14ac:dyDescent="0.25">
      <c r="A121" t="s">
        <v>18</v>
      </c>
      <c r="B121" s="32">
        <v>17</v>
      </c>
      <c r="C121" s="32">
        <v>6</v>
      </c>
      <c r="E121" s="23">
        <v>6.3888888888888884E-2</v>
      </c>
      <c r="F121" s="32">
        <v>30</v>
      </c>
      <c r="G121" s="32">
        <v>180</v>
      </c>
      <c r="H121" s="32">
        <v>15</v>
      </c>
    </row>
    <row r="122" spans="1:11" x14ac:dyDescent="0.25">
      <c r="A122" t="s">
        <v>18</v>
      </c>
      <c r="B122" s="32">
        <v>17</v>
      </c>
      <c r="C122" s="32">
        <v>7</v>
      </c>
      <c r="E122" s="23">
        <v>6.5277777777777782E-2</v>
      </c>
      <c r="F122" s="32">
        <v>30</v>
      </c>
      <c r="G122" s="32">
        <v>180</v>
      </c>
      <c r="H122" s="32">
        <v>15</v>
      </c>
    </row>
    <row r="123" spans="1:11" x14ac:dyDescent="0.25">
      <c r="A123" t="s">
        <v>18</v>
      </c>
      <c r="B123" s="32">
        <v>17</v>
      </c>
      <c r="C123" s="32">
        <v>8</v>
      </c>
      <c r="E123" s="23">
        <v>6.6666666666666666E-2</v>
      </c>
      <c r="F123" s="32">
        <v>30</v>
      </c>
      <c r="G123" s="32">
        <v>180</v>
      </c>
      <c r="H123" s="32">
        <v>15</v>
      </c>
    </row>
    <row r="124" spans="1:11" x14ac:dyDescent="0.25">
      <c r="A124" t="s">
        <v>18</v>
      </c>
      <c r="B124" s="32">
        <v>17</v>
      </c>
      <c r="C124" s="32">
        <v>9</v>
      </c>
      <c r="E124" s="23">
        <v>6.9444444444444434E-2</v>
      </c>
      <c r="F124" s="32">
        <v>30</v>
      </c>
      <c r="G124" s="32">
        <v>180</v>
      </c>
      <c r="H124" s="32">
        <v>15</v>
      </c>
    </row>
    <row r="125" spans="1:11" x14ac:dyDescent="0.25">
      <c r="A125" t="s">
        <v>18</v>
      </c>
      <c r="B125" s="32">
        <v>17</v>
      </c>
      <c r="C125" s="32">
        <v>10</v>
      </c>
      <c r="E125" s="23">
        <v>7.0833333333333331E-2</v>
      </c>
      <c r="F125" s="32">
        <v>30</v>
      </c>
      <c r="G125" s="32">
        <v>180</v>
      </c>
      <c r="H125" s="32">
        <v>15</v>
      </c>
    </row>
    <row r="126" spans="1:11" x14ac:dyDescent="0.25">
      <c r="A126" t="s">
        <v>18</v>
      </c>
      <c r="B126" s="32">
        <v>17</v>
      </c>
      <c r="C126" s="32">
        <v>11</v>
      </c>
      <c r="E126" s="23">
        <v>7.2222222222222229E-2</v>
      </c>
      <c r="F126" s="32">
        <v>30</v>
      </c>
      <c r="G126" s="32">
        <v>180</v>
      </c>
      <c r="H126" s="32">
        <v>15</v>
      </c>
    </row>
    <row r="127" spans="1:11" x14ac:dyDescent="0.25">
      <c r="A127" t="s">
        <v>18</v>
      </c>
      <c r="B127" s="32">
        <v>17</v>
      </c>
      <c r="C127" s="32">
        <v>12</v>
      </c>
      <c r="E127" s="23">
        <v>7.3611111111111113E-2</v>
      </c>
      <c r="F127" s="32">
        <v>30</v>
      </c>
      <c r="G127" s="32">
        <v>180</v>
      </c>
      <c r="H127" s="32">
        <v>15</v>
      </c>
    </row>
    <row r="128" spans="1:11" x14ac:dyDescent="0.25">
      <c r="A128" t="s">
        <v>18</v>
      </c>
      <c r="B128" s="32">
        <v>17</v>
      </c>
      <c r="C128" s="32">
        <v>13</v>
      </c>
      <c r="E128" s="23">
        <v>7.6388888888888895E-2</v>
      </c>
      <c r="F128" s="32">
        <v>30</v>
      </c>
      <c r="G128" s="32">
        <v>180</v>
      </c>
      <c r="H128" s="32">
        <v>15</v>
      </c>
      <c r="K128" t="s">
        <v>107</v>
      </c>
    </row>
    <row r="129" spans="1:11" x14ac:dyDescent="0.25">
      <c r="A129" t="s">
        <v>18</v>
      </c>
      <c r="B129" s="32">
        <v>17</v>
      </c>
      <c r="C129" s="32">
        <v>14</v>
      </c>
      <c r="E129" s="23">
        <v>7.7777777777777779E-2</v>
      </c>
      <c r="F129" s="32">
        <v>30</v>
      </c>
      <c r="G129" s="32">
        <v>180</v>
      </c>
      <c r="H129" s="32">
        <v>15</v>
      </c>
      <c r="K129" t="s">
        <v>106</v>
      </c>
    </row>
    <row r="130" spans="1:11" x14ac:dyDescent="0.25">
      <c r="A130" t="s">
        <v>18</v>
      </c>
      <c r="B130" s="32">
        <v>17</v>
      </c>
      <c r="C130" s="32">
        <v>15</v>
      </c>
      <c r="E130" s="23">
        <v>7.9166666666666663E-2</v>
      </c>
      <c r="F130" s="32">
        <v>30</v>
      </c>
      <c r="G130" s="32">
        <v>180</v>
      </c>
      <c r="H130" s="32">
        <v>15</v>
      </c>
    </row>
    <row r="131" spans="1:11" x14ac:dyDescent="0.25">
      <c r="A131" t="s">
        <v>18</v>
      </c>
      <c r="B131" s="32">
        <v>17</v>
      </c>
      <c r="C131" s="32">
        <v>16</v>
      </c>
      <c r="E131" s="23">
        <v>8.0555555555555561E-2</v>
      </c>
      <c r="F131" s="32">
        <v>30</v>
      </c>
      <c r="G131" s="32">
        <v>180</v>
      </c>
      <c r="H131" s="32">
        <v>15</v>
      </c>
    </row>
    <row r="132" spans="1:11" x14ac:dyDescent="0.25">
      <c r="A132" t="s">
        <v>18</v>
      </c>
      <c r="B132" s="32">
        <v>17</v>
      </c>
      <c r="C132" s="32">
        <v>17</v>
      </c>
      <c r="E132" s="23">
        <v>8.3333333333333329E-2</v>
      </c>
      <c r="F132" s="32">
        <v>30</v>
      </c>
      <c r="G132" s="32">
        <v>180</v>
      </c>
      <c r="H132" s="32">
        <v>15</v>
      </c>
    </row>
    <row r="133" spans="1:11" x14ac:dyDescent="0.25">
      <c r="A133" t="s">
        <v>18</v>
      </c>
      <c r="B133" s="32">
        <v>17</v>
      </c>
      <c r="C133" s="32">
        <v>18</v>
      </c>
      <c r="E133" s="23">
        <v>8.4722222222222213E-2</v>
      </c>
      <c r="F133" s="32">
        <v>30</v>
      </c>
      <c r="G133" s="32">
        <v>180</v>
      </c>
      <c r="H133" s="32">
        <v>15</v>
      </c>
    </row>
    <row r="134" spans="1:11" x14ac:dyDescent="0.25">
      <c r="A134" t="s">
        <v>18</v>
      </c>
      <c r="B134" s="32">
        <v>17</v>
      </c>
      <c r="C134" s="32">
        <v>19</v>
      </c>
      <c r="E134" s="23">
        <v>8.6111111111111124E-2</v>
      </c>
      <c r="F134" s="21">
        <v>25</v>
      </c>
      <c r="G134" s="32">
        <v>180</v>
      </c>
      <c r="H134" s="32">
        <v>15</v>
      </c>
    </row>
    <row r="135" spans="1:11" x14ac:dyDescent="0.25">
      <c r="A135" t="s">
        <v>18</v>
      </c>
      <c r="B135" s="32">
        <v>17</v>
      </c>
      <c r="C135" s="32">
        <v>20</v>
      </c>
      <c r="E135" s="23">
        <v>8.7500000000000008E-2</v>
      </c>
      <c r="F135" s="21">
        <v>25</v>
      </c>
      <c r="G135" s="32">
        <v>180</v>
      </c>
      <c r="H135" s="32">
        <v>15</v>
      </c>
    </row>
    <row r="136" spans="1:11" x14ac:dyDescent="0.25">
      <c r="A136" t="s">
        <v>18</v>
      </c>
      <c r="B136" s="32">
        <v>17</v>
      </c>
      <c r="C136" s="32">
        <v>21</v>
      </c>
      <c r="E136" s="23">
        <v>9.7222222222222224E-2</v>
      </c>
      <c r="F136" s="1">
        <v>20</v>
      </c>
      <c r="G136" s="32">
        <v>180</v>
      </c>
      <c r="H136" s="32">
        <v>15</v>
      </c>
    </row>
    <row r="137" spans="1:11" x14ac:dyDescent="0.25">
      <c r="A137" t="s">
        <v>18</v>
      </c>
      <c r="B137" s="32">
        <v>17</v>
      </c>
      <c r="C137" s="32">
        <v>22</v>
      </c>
      <c r="E137" s="23">
        <v>9.8611111111111108E-2</v>
      </c>
      <c r="F137" s="32">
        <v>20</v>
      </c>
      <c r="G137" s="32">
        <v>180</v>
      </c>
      <c r="H137" s="32">
        <v>15</v>
      </c>
    </row>
    <row r="138" spans="1:11" x14ac:dyDescent="0.25">
      <c r="A138" t="s">
        <v>18</v>
      </c>
      <c r="B138" s="32">
        <v>17</v>
      </c>
      <c r="C138" s="32">
        <v>23</v>
      </c>
      <c r="E138" s="23">
        <v>9.9999999999999992E-2</v>
      </c>
      <c r="F138" s="32">
        <v>20</v>
      </c>
      <c r="G138" s="32">
        <v>180</v>
      </c>
      <c r="H138" s="32">
        <v>15</v>
      </c>
    </row>
    <row r="139" spans="1:11" x14ac:dyDescent="0.25">
      <c r="A139" t="s">
        <v>18</v>
      </c>
      <c r="B139" s="32">
        <v>17</v>
      </c>
      <c r="C139" s="32">
        <v>24</v>
      </c>
      <c r="E139" s="23">
        <v>0.1013888888888889</v>
      </c>
      <c r="F139" s="32">
        <v>20</v>
      </c>
      <c r="G139" s="32">
        <v>180</v>
      </c>
      <c r="H139" s="32">
        <v>15</v>
      </c>
    </row>
    <row r="140" spans="1:11" x14ac:dyDescent="0.25">
      <c r="A140" t="s">
        <v>18</v>
      </c>
      <c r="B140" s="32">
        <v>17</v>
      </c>
      <c r="C140" s="32">
        <v>25</v>
      </c>
      <c r="E140" s="23">
        <v>0.10416666666666667</v>
      </c>
      <c r="F140" s="32">
        <v>20</v>
      </c>
      <c r="G140" s="25">
        <v>210</v>
      </c>
      <c r="H140" s="1">
        <v>15</v>
      </c>
    </row>
    <row r="141" spans="1:11" x14ac:dyDescent="0.25">
      <c r="A141" t="s">
        <v>18</v>
      </c>
      <c r="B141" s="32">
        <v>17</v>
      </c>
      <c r="C141" s="32">
        <v>26</v>
      </c>
      <c r="E141" s="23">
        <v>0.10555555555555556</v>
      </c>
      <c r="F141" s="1">
        <v>15</v>
      </c>
      <c r="G141" s="32">
        <v>210</v>
      </c>
      <c r="H141" s="32">
        <v>15</v>
      </c>
    </row>
    <row r="142" spans="1:11" x14ac:dyDescent="0.25">
      <c r="A142" t="s">
        <v>18</v>
      </c>
      <c r="B142" s="32">
        <v>17</v>
      </c>
      <c r="C142" s="32">
        <v>27</v>
      </c>
      <c r="E142" s="23">
        <v>0.10694444444444444</v>
      </c>
      <c r="F142" s="32">
        <v>15</v>
      </c>
      <c r="G142" s="32">
        <v>210</v>
      </c>
      <c r="H142" s="32">
        <v>15</v>
      </c>
    </row>
    <row r="143" spans="1:11" x14ac:dyDescent="0.25">
      <c r="A143" t="s">
        <v>18</v>
      </c>
      <c r="B143" s="32">
        <v>17</v>
      </c>
      <c r="C143" s="32">
        <v>28</v>
      </c>
      <c r="E143" s="23">
        <v>0.10833333333333334</v>
      </c>
      <c r="F143" s="32">
        <v>15</v>
      </c>
      <c r="G143" s="32">
        <v>210</v>
      </c>
      <c r="H143" s="32">
        <v>15</v>
      </c>
    </row>
    <row r="144" spans="1:11" x14ac:dyDescent="0.25">
      <c r="A144" t="s">
        <v>18</v>
      </c>
      <c r="B144" s="32">
        <v>17</v>
      </c>
      <c r="C144" s="32">
        <v>29</v>
      </c>
      <c r="E144" s="23">
        <v>0.1111111111111111</v>
      </c>
      <c r="F144" s="32">
        <v>15</v>
      </c>
      <c r="G144" s="32">
        <v>210</v>
      </c>
      <c r="H144" s="32">
        <v>15</v>
      </c>
    </row>
    <row r="145" spans="1:11" x14ac:dyDescent="0.25">
      <c r="A145" t="s">
        <v>18</v>
      </c>
      <c r="B145" s="32">
        <v>17</v>
      </c>
      <c r="C145" s="32">
        <v>30</v>
      </c>
      <c r="E145" s="23">
        <v>0.1125</v>
      </c>
      <c r="F145" s="32">
        <v>15</v>
      </c>
      <c r="G145" s="32">
        <v>210</v>
      </c>
      <c r="H145" s="32">
        <v>15</v>
      </c>
    </row>
    <row r="146" spans="1:11" x14ac:dyDescent="0.25">
      <c r="A146" t="s">
        <v>18</v>
      </c>
      <c r="B146" s="32">
        <v>17</v>
      </c>
      <c r="C146" s="32">
        <v>31</v>
      </c>
      <c r="E146" s="31">
        <v>0.11388888888888889</v>
      </c>
      <c r="F146" s="32">
        <v>15</v>
      </c>
      <c r="G146" s="32">
        <v>210</v>
      </c>
      <c r="H146" s="32">
        <v>15</v>
      </c>
    </row>
    <row r="147" spans="1:11" x14ac:dyDescent="0.25">
      <c r="A147" t="s">
        <v>18</v>
      </c>
      <c r="B147" s="32">
        <v>17</v>
      </c>
      <c r="C147" s="32">
        <v>32</v>
      </c>
      <c r="E147" s="23">
        <v>0.11527777777777777</v>
      </c>
      <c r="F147" s="32">
        <v>15</v>
      </c>
      <c r="G147" s="32">
        <v>210</v>
      </c>
      <c r="H147" s="32">
        <v>15</v>
      </c>
    </row>
    <row r="148" spans="1:11" x14ac:dyDescent="0.25">
      <c r="A148" t="s">
        <v>18</v>
      </c>
      <c r="B148" s="32">
        <v>17</v>
      </c>
      <c r="C148" s="32">
        <v>33</v>
      </c>
      <c r="E148" s="31">
        <v>0.11805555555555557</v>
      </c>
      <c r="F148" s="32">
        <v>15</v>
      </c>
      <c r="G148" s="32">
        <v>210</v>
      </c>
      <c r="H148" s="32">
        <v>15</v>
      </c>
    </row>
    <row r="149" spans="1:11" x14ac:dyDescent="0.25">
      <c r="A149" t="s">
        <v>18</v>
      </c>
      <c r="B149" s="32">
        <v>17</v>
      </c>
      <c r="C149" s="32">
        <v>34</v>
      </c>
      <c r="E149" s="23">
        <v>0.11944444444444445</v>
      </c>
      <c r="F149" s="21">
        <v>12</v>
      </c>
      <c r="G149" s="32">
        <v>210</v>
      </c>
      <c r="H149" s="32">
        <v>15</v>
      </c>
    </row>
    <row r="150" spans="1:11" x14ac:dyDescent="0.25">
      <c r="A150" t="s">
        <v>18</v>
      </c>
      <c r="B150" s="32">
        <v>17</v>
      </c>
      <c r="C150" s="32">
        <v>35</v>
      </c>
      <c r="E150" s="23">
        <v>0.12083333333333333</v>
      </c>
      <c r="F150" s="21">
        <v>12</v>
      </c>
      <c r="G150" s="32">
        <v>210</v>
      </c>
      <c r="H150" s="32">
        <v>15</v>
      </c>
    </row>
    <row r="151" spans="1:11" x14ac:dyDescent="0.25">
      <c r="A151" t="s">
        <v>18</v>
      </c>
      <c r="B151" s="32">
        <v>17</v>
      </c>
      <c r="C151" s="32">
        <v>36</v>
      </c>
      <c r="E151" s="23">
        <v>0.12222222222222223</v>
      </c>
      <c r="F151" s="21">
        <v>10</v>
      </c>
      <c r="G151" s="32">
        <v>210</v>
      </c>
      <c r="H151" s="32">
        <v>15</v>
      </c>
      <c r="K151" t="s">
        <v>108</v>
      </c>
    </row>
    <row r="152" spans="1:11" x14ac:dyDescent="0.25">
      <c r="B152" s="21"/>
      <c r="C152" s="21"/>
      <c r="E152" s="23"/>
      <c r="F152" s="21"/>
      <c r="G152" s="21"/>
    </row>
    <row r="153" spans="1:11" x14ac:dyDescent="0.25">
      <c r="A153" t="s">
        <v>18</v>
      </c>
      <c r="B153" s="21">
        <v>19</v>
      </c>
      <c r="C153" s="21"/>
      <c r="F153" s="21"/>
      <c r="G153" s="21"/>
      <c r="K153" t="s">
        <v>100</v>
      </c>
    </row>
    <row r="154" spans="1:11" x14ac:dyDescent="0.25">
      <c r="A154" t="s">
        <v>18</v>
      </c>
      <c r="B154" s="32">
        <v>19</v>
      </c>
      <c r="C154" s="21">
        <v>38</v>
      </c>
      <c r="E154" s="23">
        <v>6.9444444444444441E-3</v>
      </c>
      <c r="F154" s="21">
        <v>20</v>
      </c>
      <c r="G154" s="21">
        <v>180</v>
      </c>
      <c r="H154" s="1">
        <v>15</v>
      </c>
    </row>
    <row r="155" spans="1:11" x14ac:dyDescent="0.25">
      <c r="A155" t="s">
        <v>18</v>
      </c>
      <c r="B155" s="32">
        <v>19</v>
      </c>
      <c r="C155" s="32">
        <v>39</v>
      </c>
      <c r="E155" s="23">
        <v>1.3888888888888888E-2</v>
      </c>
      <c r="F155" s="21">
        <v>25</v>
      </c>
      <c r="G155" s="32">
        <v>180</v>
      </c>
      <c r="H155" s="32">
        <v>15</v>
      </c>
    </row>
    <row r="156" spans="1:11" x14ac:dyDescent="0.25">
      <c r="A156" t="s">
        <v>18</v>
      </c>
      <c r="B156" s="32">
        <v>19</v>
      </c>
      <c r="C156" s="32">
        <v>40</v>
      </c>
      <c r="E156" s="23">
        <v>2.0833333333333332E-2</v>
      </c>
      <c r="F156" s="1">
        <v>25</v>
      </c>
      <c r="G156" s="21">
        <v>200</v>
      </c>
      <c r="H156" s="32">
        <v>15</v>
      </c>
    </row>
    <row r="157" spans="1:11" x14ac:dyDescent="0.25">
      <c r="A157" t="s">
        <v>18</v>
      </c>
      <c r="B157" s="32">
        <v>19</v>
      </c>
      <c r="C157" s="32">
        <v>41</v>
      </c>
      <c r="E157" s="23">
        <v>2.361111111111111E-2</v>
      </c>
      <c r="F157" s="21">
        <v>25</v>
      </c>
      <c r="G157" s="21">
        <v>200</v>
      </c>
      <c r="H157" s="32">
        <v>15</v>
      </c>
    </row>
    <row r="158" spans="1:11" x14ac:dyDescent="0.25">
      <c r="A158" t="s">
        <v>18</v>
      </c>
      <c r="B158" s="32">
        <v>19</v>
      </c>
      <c r="C158" s="32">
        <v>42</v>
      </c>
      <c r="E158" s="23">
        <v>2.9166666666666664E-2</v>
      </c>
      <c r="F158" s="21">
        <v>25</v>
      </c>
      <c r="G158" s="21">
        <v>160</v>
      </c>
      <c r="H158" s="32">
        <v>15</v>
      </c>
    </row>
    <row r="159" spans="1:11" x14ac:dyDescent="0.25">
      <c r="A159" t="s">
        <v>18</v>
      </c>
      <c r="B159" s="32">
        <v>19</v>
      </c>
      <c r="C159" s="32">
        <v>43</v>
      </c>
      <c r="E159" s="23">
        <v>3.4722222222222224E-2</v>
      </c>
      <c r="F159" s="21">
        <v>30</v>
      </c>
      <c r="G159" s="32">
        <v>160</v>
      </c>
      <c r="H159" s="32">
        <v>15</v>
      </c>
    </row>
    <row r="160" spans="1:11" x14ac:dyDescent="0.25">
      <c r="A160" t="s">
        <v>18</v>
      </c>
      <c r="B160" s="32">
        <v>19</v>
      </c>
      <c r="C160" s="32">
        <v>44</v>
      </c>
      <c r="E160" s="23">
        <v>4.0972222222222222E-2</v>
      </c>
      <c r="F160" s="21">
        <v>40</v>
      </c>
      <c r="G160" s="32">
        <v>160</v>
      </c>
      <c r="H160" s="32">
        <v>15</v>
      </c>
    </row>
    <row r="161" spans="1:11" x14ac:dyDescent="0.25">
      <c r="A161" t="s">
        <v>18</v>
      </c>
      <c r="B161" s="32">
        <v>19</v>
      </c>
      <c r="C161" s="32">
        <v>45</v>
      </c>
      <c r="E161" s="23">
        <v>4.1666666666666664E-2</v>
      </c>
      <c r="F161" s="32">
        <v>40</v>
      </c>
      <c r="G161" s="32">
        <v>160</v>
      </c>
      <c r="H161" s="32">
        <v>15</v>
      </c>
    </row>
    <row r="162" spans="1:11" x14ac:dyDescent="0.25">
      <c r="A162" t="s">
        <v>18</v>
      </c>
      <c r="B162" s="32">
        <v>19</v>
      </c>
      <c r="C162" s="32">
        <v>46</v>
      </c>
      <c r="E162" s="23">
        <v>4.3055555555555562E-2</v>
      </c>
      <c r="F162" s="32">
        <v>40</v>
      </c>
      <c r="G162" s="32">
        <v>160</v>
      </c>
      <c r="H162" s="32">
        <v>15</v>
      </c>
    </row>
    <row r="163" spans="1:11" x14ac:dyDescent="0.25">
      <c r="A163" t="s">
        <v>18</v>
      </c>
      <c r="B163" s="32">
        <v>19</v>
      </c>
      <c r="C163" s="32">
        <v>47</v>
      </c>
      <c r="E163" s="23">
        <v>4.4444444444444446E-2</v>
      </c>
      <c r="F163" s="32">
        <v>40</v>
      </c>
      <c r="G163" s="32">
        <v>160</v>
      </c>
      <c r="H163" s="32">
        <v>15</v>
      </c>
    </row>
    <row r="164" spans="1:11" x14ac:dyDescent="0.25">
      <c r="A164" t="s">
        <v>18</v>
      </c>
      <c r="B164" s="32">
        <v>19</v>
      </c>
      <c r="C164" s="32">
        <v>48</v>
      </c>
      <c r="E164" s="23">
        <v>4.5833333333333337E-2</v>
      </c>
      <c r="F164" s="32">
        <v>40</v>
      </c>
      <c r="G164" s="32">
        <v>160</v>
      </c>
      <c r="H164" s="32">
        <v>15</v>
      </c>
    </row>
    <row r="165" spans="1:11" x14ac:dyDescent="0.25">
      <c r="A165" t="s">
        <v>18</v>
      </c>
      <c r="B165" s="32">
        <v>19</v>
      </c>
      <c r="C165" s="32">
        <v>49</v>
      </c>
      <c r="E165" s="23">
        <v>4.8611111111111112E-2</v>
      </c>
      <c r="F165" s="32">
        <v>40</v>
      </c>
      <c r="G165" s="32">
        <v>160</v>
      </c>
      <c r="H165" s="32">
        <v>15</v>
      </c>
    </row>
    <row r="166" spans="1:11" x14ac:dyDescent="0.25">
      <c r="A166" t="s">
        <v>18</v>
      </c>
      <c r="B166" s="32">
        <v>19</v>
      </c>
      <c r="C166" s="32">
        <v>50</v>
      </c>
      <c r="E166" s="23">
        <v>5.2777777777777778E-2</v>
      </c>
      <c r="F166" s="32">
        <v>40</v>
      </c>
      <c r="G166" s="32">
        <v>160</v>
      </c>
      <c r="H166" s="32">
        <v>15</v>
      </c>
    </row>
    <row r="167" spans="1:11" x14ac:dyDescent="0.25">
      <c r="A167" t="s">
        <v>18</v>
      </c>
      <c r="B167" s="32">
        <v>19</v>
      </c>
      <c r="C167" s="32">
        <v>51</v>
      </c>
      <c r="E167" s="23">
        <v>5.5555555555555552E-2</v>
      </c>
      <c r="F167" s="32">
        <v>40</v>
      </c>
      <c r="G167" s="32">
        <v>160</v>
      </c>
      <c r="H167" s="32">
        <v>15</v>
      </c>
    </row>
    <row r="168" spans="1:11" x14ac:dyDescent="0.25">
      <c r="A168" t="s">
        <v>18</v>
      </c>
      <c r="B168" s="32">
        <v>19</v>
      </c>
      <c r="C168" s="32">
        <v>52</v>
      </c>
      <c r="E168" s="23">
        <v>6.9444444444444434E-2</v>
      </c>
      <c r="F168" s="32">
        <v>40</v>
      </c>
      <c r="G168" s="32">
        <v>160</v>
      </c>
      <c r="H168" s="32">
        <v>15</v>
      </c>
    </row>
    <row r="169" spans="1:11" x14ac:dyDescent="0.25">
      <c r="A169" t="s">
        <v>18</v>
      </c>
      <c r="B169" s="32">
        <v>19</v>
      </c>
      <c r="C169" s="32">
        <v>53</v>
      </c>
      <c r="E169" s="23">
        <v>8.3333333333333329E-2</v>
      </c>
      <c r="F169" s="32">
        <v>40</v>
      </c>
      <c r="G169" s="1">
        <v>150</v>
      </c>
      <c r="H169" s="32">
        <v>15</v>
      </c>
    </row>
    <row r="170" spans="1:11" x14ac:dyDescent="0.25">
      <c r="A170" t="s">
        <v>18</v>
      </c>
      <c r="B170" s="32">
        <v>19</v>
      </c>
      <c r="C170" s="32">
        <v>54</v>
      </c>
      <c r="E170" s="23">
        <v>9.0277777777777776E-2</v>
      </c>
      <c r="F170" s="1">
        <v>35</v>
      </c>
      <c r="G170" s="1">
        <v>150</v>
      </c>
      <c r="H170" s="32">
        <v>15</v>
      </c>
    </row>
    <row r="171" spans="1:11" x14ac:dyDescent="0.25">
      <c r="A171" t="s">
        <v>18</v>
      </c>
      <c r="B171" s="32">
        <v>19</v>
      </c>
      <c r="C171" s="32">
        <v>55</v>
      </c>
      <c r="E171" s="23">
        <v>9.7222222222222224E-2</v>
      </c>
      <c r="F171" s="1">
        <v>30</v>
      </c>
      <c r="G171" s="1">
        <v>180</v>
      </c>
      <c r="H171" s="32">
        <v>15</v>
      </c>
    </row>
    <row r="172" spans="1:11" x14ac:dyDescent="0.25">
      <c r="A172" t="s">
        <v>18</v>
      </c>
      <c r="B172" s="32">
        <v>19</v>
      </c>
      <c r="C172" s="32">
        <v>56</v>
      </c>
      <c r="E172" s="23">
        <v>0.1013888888888889</v>
      </c>
      <c r="F172" s="1">
        <v>30</v>
      </c>
      <c r="G172" s="1">
        <v>180</v>
      </c>
      <c r="H172" s="32">
        <v>15</v>
      </c>
    </row>
    <row r="173" spans="1:11" x14ac:dyDescent="0.25">
      <c r="A173" t="s">
        <v>18</v>
      </c>
      <c r="B173" s="32">
        <v>19</v>
      </c>
      <c r="C173" s="32">
        <v>57</v>
      </c>
      <c r="E173" s="23">
        <v>0.10833333333333334</v>
      </c>
      <c r="F173" s="1">
        <v>22</v>
      </c>
      <c r="G173" s="1">
        <v>210</v>
      </c>
      <c r="H173" s="32">
        <v>15</v>
      </c>
      <c r="K173" t="s">
        <v>112</v>
      </c>
    </row>
    <row r="174" spans="1:11" x14ac:dyDescent="0.25">
      <c r="A174" t="s">
        <v>18</v>
      </c>
      <c r="B174" s="32">
        <v>19</v>
      </c>
      <c r="C174" s="32">
        <v>58</v>
      </c>
      <c r="E174" s="23">
        <v>0.1111111111111111</v>
      </c>
      <c r="F174" s="1">
        <v>20</v>
      </c>
      <c r="G174" s="1">
        <v>150</v>
      </c>
      <c r="H174" s="32">
        <v>15</v>
      </c>
    </row>
    <row r="175" spans="1:11" x14ac:dyDescent="0.25">
      <c r="A175" t="s">
        <v>18</v>
      </c>
      <c r="B175" s="32">
        <v>19</v>
      </c>
      <c r="C175" s="32">
        <v>59</v>
      </c>
      <c r="E175" s="23">
        <v>0.125</v>
      </c>
      <c r="F175" s="1">
        <v>12</v>
      </c>
      <c r="G175" s="1">
        <v>150</v>
      </c>
      <c r="H175" s="32">
        <v>15</v>
      </c>
      <c r="K175" t="s">
        <v>109</v>
      </c>
    </row>
    <row r="176" spans="1:11" x14ac:dyDescent="0.25">
      <c r="K176" t="s">
        <v>110</v>
      </c>
    </row>
    <row r="177" spans="11:11" x14ac:dyDescent="0.25">
      <c r="K177" t="s">
        <v>111</v>
      </c>
    </row>
  </sheetData>
  <sheetProtection algorithmName="SHA-512" hashValue="eW8S8PvwePWQvJn/XxK3AyKOpwsBQ5AmSr6YJgcWuPPYcSFe/tz5O6WukLJssk4R16XHVu7dSMF7zv4++E5xBA==" saltValue="cyZY8yddr+n0AEgS/ji1WQ==" spinCount="100000" sheet="1" objects="1" scenarios="1"/>
  <mergeCells count="3">
    <mergeCell ref="C1:F1"/>
    <mergeCell ref="G1:H1"/>
    <mergeCell ref="I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1967 N</vt:lpstr>
      <vt:lpstr>1967 V</vt:lpstr>
      <vt:lpstr>1967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2022-08-01T08:56:16Z</dcterms:modified>
</cp:coreProperties>
</file>