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8BAFB811-B375-4253-9571-CE7DBFAE51DF}" xr6:coauthVersionLast="47" xr6:coauthVersionMax="47" xr10:uidLastSave="{00000000-0000-0000-0000-000000000000}"/>
  <bookViews>
    <workbookView xWindow="345" yWindow="390" windowWidth="27645" windowHeight="15405" xr2:uid="{7640E62F-5CDB-4EF0-A05D-9E1DDC39C369}"/>
  </bookViews>
  <sheets>
    <sheet name="Ievads" sheetId="1" r:id="rId1"/>
    <sheet name="1968 N" sheetId="2" r:id="rId2"/>
    <sheet name="1968 V" sheetId="3" r:id="rId3"/>
    <sheet name="1968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/>
  <c r="N5" i="3"/>
  <c r="N6" i="3"/>
  <c r="N7" i="3"/>
  <c r="N8" i="3"/>
  <c r="N9" i="3"/>
  <c r="N10" i="3"/>
  <c r="N11" i="3"/>
  <c r="N12" i="3"/>
  <c r="N13" i="3"/>
  <c r="N3" i="3"/>
  <c r="H9" i="2"/>
  <c r="H7" i="2"/>
  <c r="H4" i="2" l="1"/>
  <c r="K5" i="2" l="1"/>
  <c r="H5" i="2"/>
  <c r="H6" i="2" l="1"/>
</calcChain>
</file>

<file path=xl/sharedStrings.xml><?xml version="1.0" encoding="utf-8"?>
<sst xmlns="http://schemas.openxmlformats.org/spreadsheetml/2006/main" count="126" uniqueCount="83">
  <si>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</si>
  <si>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</si>
  <si>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</si>
  <si>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</si>
  <si>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</si>
  <si>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</si>
  <si>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</si>
  <si>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</si>
  <si>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</si>
  <si>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</si>
  <si>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Jānis Kauliņš</t>
  </si>
  <si>
    <t>14/15</t>
  </si>
  <si>
    <t>Jūlijs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</si>
  <si>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</si>
  <si>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</si>
  <si>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</si>
  <si>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</si>
  <si>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</si>
  <si>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</si>
  <si>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</si>
  <si>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</si>
  <si>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</si>
  <si>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</si>
  <si>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</si>
  <si>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</si>
  <si>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A</t>
  </si>
  <si>
    <t>Jūl</t>
  </si>
  <si>
    <t>Ekspozīcija</t>
  </si>
  <si>
    <t>Virziens</t>
  </si>
  <si>
    <t>Sākums</t>
  </si>
  <si>
    <t>Ilgums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</si>
  <si>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</si>
  <si>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</si>
  <si>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</si>
  <si>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</si>
  <si>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</si>
  <si>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</si>
  <si>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</si>
  <si>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</si>
  <si>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</si>
  <si>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</si>
  <si>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</si>
  <si>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</si>
  <si>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</si>
  <si>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</si>
  <si>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</si>
  <si>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2020.12.</t>
  </si>
  <si>
    <t>Adrese</t>
  </si>
  <si>
    <t>VAĢB Rīgas novērojumu punkts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</si>
  <si>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</si>
  <si>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</si>
  <si>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</si>
  <si>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</si>
  <si>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</si>
  <si>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</si>
  <si>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Šaubīgi novērojumi</t>
  </si>
  <si>
    <t>MM jūlijā</t>
  </si>
  <si>
    <t>Pieraksti vienā žurnālā kopā ar 1966., 1967. un 1969.gadu.</t>
  </si>
  <si>
    <t>Žurnālā tikai viens novērojums</t>
  </si>
  <si>
    <t>Francmanis J.</t>
  </si>
  <si>
    <t>ir</t>
  </si>
  <si>
    <t>with Echo 2</t>
  </si>
  <si>
    <t>Filma RD (no iepr.gada), pagriezti 5 tukši</t>
  </si>
  <si>
    <t>Vairākas kadru grupas savilktas kopā at kvadrātiekavu un citām leņķiskām vērtībām - vēlāks pieraksts ar M.Dīriķa roku</t>
  </si>
  <si>
    <r>
      <t xml:space="preserve">1 tukšs kadrs </t>
    </r>
    <r>
      <rPr>
        <sz val="11"/>
        <color rgb="FF0070C0"/>
        <rFont val="Calibri"/>
        <family val="2"/>
        <scheme val="minor"/>
      </rPr>
      <t>(?)</t>
    </r>
  </si>
  <si>
    <t>Kopsavilkums (lapā N)</t>
  </si>
  <si>
    <t>Kandavas ielā 2, LVU Astronomiskā observatorija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</si>
  <si>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</si>
  <si>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</si>
  <si>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</si>
  <si>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</si>
  <si>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</si>
  <si>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</si>
  <si>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</si>
  <si>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</si>
  <si>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</si>
  <si>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</si>
  <si>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Loģiskās datu kļūdas</t>
  </si>
  <si>
    <t>Nr.novēr.</t>
  </si>
  <si>
    <t>Nr.kop.</t>
  </si>
  <si>
    <t>Kamera</t>
  </si>
  <si>
    <t>AFA-IM</t>
  </si>
  <si>
    <t>NAFA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</si>
</sst>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0" fontId="0" fillId="2" borderId="0" xfId="0" applyFill="1"/>
    <xf numFmtId="20" fontId="0" fillId="2" borderId="0" xfId="0" applyNumberFormat="1" applyFill="1"/>
    <xf numFmtId="0" fontId="0" fillId="2" borderId="0" xfId="0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4" fillId="0" borderId="0" xfId="0" applyFont="1"/>
    <xf numFmtId="164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20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5" fillId="3" borderId="0" xfId="0" applyNumberFormat="1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4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12" t="s">
        <v>0</v>
      </c>
      <c r="C2" s="12" t="s">
        <v>10</v>
      </c>
      <c r="D2" s="12" t="s">
        <v>46</v>
      </c>
    </row>
    <row r="3" spans="2:4" ht="18.75" x14ac:dyDescent="0.3">
      <c r="B3" s="12" t="s">
        <v>65</v>
      </c>
      <c r="C3" s="12" t="s">
        <v>10</v>
      </c>
      <c r="D3" s="12"/>
    </row>
    <row r="5" spans="2:4" x14ac:dyDescent="0.25">
      <c r="B5" s="16" t="s">
        <v>42</v>
      </c>
      <c r="C5" s="17" t="s">
        <v>48</v>
      </c>
    </row>
    <row r="6" spans="2:4" x14ac:dyDescent="0.25">
      <c r="B6" s="16" t="s">
        <v>47</v>
      </c>
      <c r="C6" s="17" t="s">
        <v>66</v>
      </c>
    </row>
    <row r="7" spans="2:4" x14ac:dyDescent="0.25">
      <c r="B7" s="16" t="s">
        <v>43</v>
      </c>
      <c r="C7" s="17">
        <v>1968</v>
      </c>
    </row>
    <row r="8" spans="2:4" x14ac:dyDescent="0.25">
      <c r="B8" s="16" t="s">
        <v>67</v>
      </c>
      <c r="C8" s="31">
        <v>25033</v>
      </c>
    </row>
    <row r="9" spans="2:4" x14ac:dyDescent="0.25">
      <c r="B9" s="16" t="s">
        <v>68</v>
      </c>
      <c r="C9" s="31">
        <v>25034</v>
      </c>
    </row>
    <row r="10" spans="2:4" x14ac:dyDescent="0.25">
      <c r="B10" s="16" t="s">
        <v>57</v>
      </c>
      <c r="C10" s="16"/>
    </row>
    <row r="12" spans="2:4" x14ac:dyDescent="0.25">
      <c r="B12" t="s">
        <v>49</v>
      </c>
    </row>
    <row r="13" spans="2:4" x14ac:dyDescent="0.25">
      <c r="B13" t="s">
        <v>50</v>
      </c>
    </row>
    <row r="14" spans="2:4" x14ac:dyDescent="0.25">
      <c r="B14" t="s">
        <v>51</v>
      </c>
    </row>
    <row r="15" spans="2:4" ht="17.25" x14ac:dyDescent="0.25">
      <c r="B15" t="s">
        <v>69</v>
      </c>
    </row>
    <row r="17" spans="2:3" x14ac:dyDescent="0.25">
      <c r="B17" s="32" t="s">
        <v>52</v>
      </c>
    </row>
    <row r="18" spans="2:3" x14ac:dyDescent="0.25">
      <c r="B18" t="s">
        <v>41</v>
      </c>
      <c r="C18" s="29"/>
    </row>
    <row r="19" spans="2:3" x14ac:dyDescent="0.25">
      <c r="B19" t="s">
        <v>38</v>
      </c>
      <c r="C19" s="18"/>
    </row>
    <row r="20" spans="2:3" x14ac:dyDescent="0.25">
      <c r="B20" t="s">
        <v>39</v>
      </c>
    </row>
    <row r="21" spans="2:3" x14ac:dyDescent="0.25">
      <c r="B21" t="s">
        <v>40</v>
      </c>
    </row>
    <row r="22" spans="2:3" x14ac:dyDescent="0.25">
      <c r="B22" t="s">
        <v>53</v>
      </c>
    </row>
    <row r="23" spans="2:3" x14ac:dyDescent="0.25">
      <c r="B23" t="s">
        <v>54</v>
      </c>
    </row>
    <row r="25" spans="2:3" x14ac:dyDescent="0.25">
      <c r="B25" s="33" t="s">
        <v>70</v>
      </c>
    </row>
    <row r="26" spans="2:3" x14ac:dyDescent="0.25">
      <c r="B26" t="s">
        <v>71</v>
      </c>
    </row>
    <row r="27" spans="2:3" x14ac:dyDescent="0.25">
      <c r="B27" t="s">
        <v>72</v>
      </c>
    </row>
    <row r="28" spans="2:3" x14ac:dyDescent="0.25">
      <c r="B28" t="s">
        <v>73</v>
      </c>
    </row>
    <row r="29" spans="2:3" x14ac:dyDescent="0.25">
      <c r="B29" t="s">
        <v>74</v>
      </c>
    </row>
    <row r="30" spans="2:3" x14ac:dyDescent="0.25">
      <c r="B30" t="s">
        <v>75</v>
      </c>
    </row>
    <row r="32" spans="2:3" x14ac:dyDescent="0.25">
      <c r="B32" t="s">
        <v>76</v>
      </c>
    </row>
    <row r="34" spans="2:2" x14ac:dyDescent="0.25">
      <c r="B34" t="s">
        <v>58</v>
      </c>
    </row>
  </sheetData>
  <sheetProtection algorithmName="SHA-512" hashValue="qQWXWbse8CYOYeUM9ZunqlMIz4YZ9K3z6m6hbwio0SdlnQokAb7l+ikRoONkJvVuTnKAisj+U7aBamZHFi1DdA==" saltValue="zdIkzVyu8XUzJfK/tegMP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9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30" t="s">
        <v>4</v>
      </c>
      <c r="E1" s="30"/>
      <c r="F1" s="30"/>
      <c r="G1" t="s">
        <v>5</v>
      </c>
      <c r="H1" s="30" t="s">
        <v>32</v>
      </c>
      <c r="I1" s="30"/>
      <c r="J1" s="30"/>
      <c r="K1" s="30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36</v>
      </c>
      <c r="J2" t="s">
        <v>45</v>
      </c>
      <c r="K2" t="s">
        <v>37</v>
      </c>
    </row>
    <row r="3" spans="1:11" ht="15.75" thickBot="1" x14ac:dyDescent="0.3">
      <c r="A3" s="3" t="s">
        <v>12</v>
      </c>
      <c r="B3" s="4" t="s">
        <v>11</v>
      </c>
      <c r="D3" s="14" t="s">
        <v>59</v>
      </c>
      <c r="E3" s="14"/>
      <c r="F3" s="14"/>
      <c r="G3" s="14"/>
      <c r="H3">
        <v>1</v>
      </c>
      <c r="I3">
        <v>2.75</v>
      </c>
      <c r="J3">
        <v>4</v>
      </c>
      <c r="K3">
        <v>15</v>
      </c>
    </row>
    <row r="4" spans="1:11" ht="15.75" thickTop="1" x14ac:dyDescent="0.25">
      <c r="G4" s="15" t="s">
        <v>33</v>
      </c>
      <c r="H4" s="15">
        <f>ROWS(H3:H3)</f>
        <v>1</v>
      </c>
      <c r="I4" s="15"/>
      <c r="J4" s="15"/>
      <c r="K4" s="15"/>
    </row>
    <row r="5" spans="1:11" x14ac:dyDescent="0.25">
      <c r="G5" t="s">
        <v>34</v>
      </c>
      <c r="H5">
        <f>SUM(H3:H3)</f>
        <v>1</v>
      </c>
      <c r="J5" t="s">
        <v>44</v>
      </c>
      <c r="K5">
        <f>SUM(K3:K3)</f>
        <v>15</v>
      </c>
    </row>
    <row r="6" spans="1:11" x14ac:dyDescent="0.25">
      <c r="G6" t="s">
        <v>35</v>
      </c>
      <c r="H6" s="13">
        <f>H5/H4</f>
        <v>1</v>
      </c>
    </row>
    <row r="7" spans="1:11" x14ac:dyDescent="0.25">
      <c r="G7" t="s">
        <v>55</v>
      </c>
      <c r="H7">
        <f>COUNTIF(H3:H3, "?")</f>
        <v>0</v>
      </c>
    </row>
    <row r="9" spans="1:11" x14ac:dyDescent="0.25">
      <c r="G9" t="s">
        <v>56</v>
      </c>
      <c r="H9">
        <f>SUM(H3:H3)</f>
        <v>1</v>
      </c>
    </row>
  </sheetData>
  <sheetProtection algorithmName="SHA-512" hashValue="6/DL4KrisR3Rxk/oj+3I7qR3my90ER/NX9sN5avGtT1WxGEXrETb7wm6kOn2CZroTIwX6gd2v1x2cvIVjcs9CA==" saltValue="WvPc7SqUCbjWrkv2k3Siwg==" spinCount="100000" sheet="1" objects="1" scenarios="1"/>
  <mergeCells count="2">
    <mergeCell ref="H1:K1"/>
    <mergeCell ref="D1:F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1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1" bestFit="1" customWidth="1"/>
    <col min="5" max="6" width="8.5703125" style="1" customWidth="1"/>
    <col min="7" max="7" width="12.8554687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61.7109375" bestFit="1" customWidth="1"/>
  </cols>
  <sheetData>
    <row r="1" spans="1:14" x14ac:dyDescent="0.25">
      <c r="A1" t="s">
        <v>1</v>
      </c>
      <c r="B1" t="s">
        <v>2</v>
      </c>
      <c r="C1" s="1" t="s">
        <v>13</v>
      </c>
      <c r="D1" t="s">
        <v>14</v>
      </c>
      <c r="E1" s="30" t="s">
        <v>15</v>
      </c>
      <c r="F1" s="30"/>
      <c r="G1" s="30"/>
      <c r="H1" s="30" t="s">
        <v>16</v>
      </c>
      <c r="I1" s="30"/>
      <c r="J1" s="30"/>
      <c r="K1" s="30"/>
      <c r="L1" s="30"/>
      <c r="M1" t="s">
        <v>5</v>
      </c>
      <c r="N1" t="s">
        <v>77</v>
      </c>
    </row>
    <row r="2" spans="1:14" x14ac:dyDescent="0.25">
      <c r="D2"/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N2" s="34"/>
    </row>
    <row r="3" spans="1:14" x14ac:dyDescent="0.25">
      <c r="A3" t="s">
        <v>26</v>
      </c>
      <c r="B3">
        <v>14</v>
      </c>
      <c r="C3" s="5">
        <v>0.97916666666666663</v>
      </c>
      <c r="D3" s="19"/>
      <c r="E3" s="1" t="s">
        <v>60</v>
      </c>
      <c r="F3" s="1">
        <v>2</v>
      </c>
      <c r="N3" t="str">
        <f t="shared" ref="N3:N13" si="0">IF(AND(I3=10,H3="D"),"ERR1",IF(AND(H3="B",I3=0),"ERR2",IF(J3&gt;I3,"ERR3","")))</f>
        <v/>
      </c>
    </row>
    <row r="4" spans="1:14" x14ac:dyDescent="0.25">
      <c r="A4" t="s">
        <v>26</v>
      </c>
      <c r="B4">
        <v>14</v>
      </c>
      <c r="C4" s="5">
        <v>0.98958333333333337</v>
      </c>
      <c r="D4" s="19"/>
      <c r="E4" s="1" t="s">
        <v>60</v>
      </c>
      <c r="F4" s="1">
        <v>3</v>
      </c>
      <c r="N4" t="str">
        <f t="shared" si="0"/>
        <v/>
      </c>
    </row>
    <row r="5" spans="1:14" x14ac:dyDescent="0.25">
      <c r="A5" s="6" t="s">
        <v>26</v>
      </c>
      <c r="B5" s="6">
        <v>15</v>
      </c>
      <c r="C5" s="7">
        <v>0</v>
      </c>
      <c r="D5" s="8"/>
      <c r="E5" s="8" t="s">
        <v>60</v>
      </c>
      <c r="F5" s="8">
        <v>4</v>
      </c>
      <c r="G5" s="8"/>
      <c r="H5" s="8"/>
      <c r="I5" s="8"/>
      <c r="J5" s="8"/>
      <c r="K5" s="8"/>
      <c r="L5" s="8"/>
      <c r="M5" s="6"/>
      <c r="N5" t="str">
        <f t="shared" si="0"/>
        <v/>
      </c>
    </row>
    <row r="6" spans="1:14" x14ac:dyDescent="0.25">
      <c r="A6" t="s">
        <v>26</v>
      </c>
      <c r="B6">
        <v>15</v>
      </c>
      <c r="C6" s="5">
        <v>1.0416666666666666E-2</v>
      </c>
      <c r="D6" s="19"/>
      <c r="E6" s="1" t="s">
        <v>60</v>
      </c>
      <c r="F6" s="1">
        <v>3</v>
      </c>
      <c r="N6" t="str">
        <f t="shared" si="0"/>
        <v/>
      </c>
    </row>
    <row r="7" spans="1:14" x14ac:dyDescent="0.25">
      <c r="A7" t="s">
        <v>26</v>
      </c>
      <c r="B7">
        <v>15</v>
      </c>
      <c r="C7" s="5">
        <v>2.0833333333333332E-2</v>
      </c>
      <c r="D7" s="19"/>
      <c r="E7" s="23" t="s">
        <v>60</v>
      </c>
      <c r="F7" s="1">
        <v>3</v>
      </c>
      <c r="N7" t="str">
        <f t="shared" si="0"/>
        <v/>
      </c>
    </row>
    <row r="8" spans="1:14" x14ac:dyDescent="0.25">
      <c r="A8" t="s">
        <v>26</v>
      </c>
      <c r="B8">
        <v>15</v>
      </c>
      <c r="C8" s="5">
        <v>3.125E-2</v>
      </c>
      <c r="D8" s="19"/>
      <c r="E8" s="23" t="s">
        <v>60</v>
      </c>
      <c r="F8" s="1">
        <v>3</v>
      </c>
      <c r="N8" t="str">
        <f t="shared" si="0"/>
        <v/>
      </c>
    </row>
    <row r="9" spans="1:14" x14ac:dyDescent="0.25">
      <c r="A9" s="6" t="s">
        <v>26</v>
      </c>
      <c r="B9" s="6">
        <v>15</v>
      </c>
      <c r="C9" s="7">
        <v>4.1666666666666664E-2</v>
      </c>
      <c r="D9" s="8"/>
      <c r="E9" s="8" t="s">
        <v>60</v>
      </c>
      <c r="F9" s="8">
        <v>3</v>
      </c>
      <c r="G9" s="8"/>
      <c r="H9" s="8"/>
      <c r="I9" s="8"/>
      <c r="J9" s="8"/>
      <c r="K9" s="8"/>
      <c r="L9" s="8"/>
      <c r="M9" s="6"/>
      <c r="N9" t="str">
        <f t="shared" si="0"/>
        <v/>
      </c>
    </row>
    <row r="10" spans="1:14" x14ac:dyDescent="0.25">
      <c r="A10" t="s">
        <v>26</v>
      </c>
      <c r="B10">
        <v>15</v>
      </c>
      <c r="C10" s="5">
        <v>5.2083333333333336E-2</v>
      </c>
      <c r="D10" s="19"/>
      <c r="E10" s="23" t="s">
        <v>60</v>
      </c>
      <c r="F10" s="1">
        <v>2</v>
      </c>
      <c r="N10" t="str">
        <f t="shared" si="0"/>
        <v/>
      </c>
    </row>
    <row r="11" spans="1:14" x14ac:dyDescent="0.25">
      <c r="A11" t="s">
        <v>26</v>
      </c>
      <c r="B11">
        <v>15</v>
      </c>
      <c r="C11" s="5">
        <v>6.25E-2</v>
      </c>
      <c r="D11" s="19"/>
      <c r="E11" s="23" t="s">
        <v>60</v>
      </c>
      <c r="F11" s="1">
        <v>2</v>
      </c>
      <c r="N11" t="str">
        <f t="shared" si="0"/>
        <v/>
      </c>
    </row>
    <row r="12" spans="1:14" x14ac:dyDescent="0.25">
      <c r="A12" t="s">
        <v>26</v>
      </c>
      <c r="B12">
        <v>15</v>
      </c>
      <c r="C12" s="5">
        <v>7.2916666666666671E-2</v>
      </c>
      <c r="D12" s="19"/>
      <c r="E12" s="1" t="s">
        <v>60</v>
      </c>
      <c r="F12" s="28">
        <v>2</v>
      </c>
      <c r="N12" t="str">
        <f t="shared" si="0"/>
        <v/>
      </c>
    </row>
    <row r="13" spans="1:14" x14ac:dyDescent="0.25">
      <c r="A13" s="6" t="s">
        <v>26</v>
      </c>
      <c r="B13" s="6">
        <v>15</v>
      </c>
      <c r="C13" s="7">
        <v>8.3333333333333329E-2</v>
      </c>
      <c r="D13" s="8"/>
      <c r="E13" s="8" t="s">
        <v>60</v>
      </c>
      <c r="F13" s="8">
        <v>2</v>
      </c>
      <c r="G13" s="8"/>
      <c r="H13" s="8"/>
      <c r="I13" s="8"/>
      <c r="J13" s="8"/>
      <c r="K13" s="8"/>
      <c r="L13" s="8"/>
      <c r="M13" s="6"/>
      <c r="N13" t="str">
        <f t="shared" si="0"/>
        <v/>
      </c>
    </row>
  </sheetData>
  <sheetProtection algorithmName="SHA-512" hashValue="qv/6zg8+1SDaH163JUVgIM1aO706CPFUUgLcfTc+bdYowkEyygBmc80D8wcZZPCF4QnXkQ/WQLUtYw50hHItDw==" saltValue="7EchUy171AeP+KKFPZbZRw==" spinCount="100000" sheet="1" objects="1" scenarios="1"/>
  <mergeCells count="2">
    <mergeCell ref="E1:G1"/>
    <mergeCell ref="H1:L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6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8" style="1" bestFit="1" customWidth="1"/>
    <col min="4" max="4" width="8" style="29" hidden="1" customWidth="1"/>
    <col min="5" max="5" width="8.140625" style="10" bestFit="1" customWidth="1"/>
    <col min="6" max="6" width="6.85546875" style="1" bestFit="1" customWidth="1"/>
    <col min="7" max="8" width="9.140625" style="1"/>
    <col min="9" max="10" width="0" style="29" hidden="1" customWidth="1"/>
    <col min="11" max="11" width="88.28515625" bestFit="1" customWidth="1"/>
    <col min="12" max="12" width="10.5703125" bestFit="1" customWidth="1"/>
  </cols>
  <sheetData>
    <row r="1" spans="1:11" x14ac:dyDescent="0.25">
      <c r="A1" t="s">
        <v>1</v>
      </c>
      <c r="B1" s="1" t="s">
        <v>2</v>
      </c>
      <c r="C1" s="30" t="s">
        <v>27</v>
      </c>
      <c r="D1" s="30"/>
      <c r="E1" s="30"/>
      <c r="F1" s="30"/>
      <c r="G1" s="30" t="s">
        <v>28</v>
      </c>
      <c r="H1" s="30"/>
      <c r="I1" s="30" t="s">
        <v>80</v>
      </c>
      <c r="J1" s="30"/>
      <c r="K1" t="s">
        <v>5</v>
      </c>
    </row>
    <row r="2" spans="1:11" x14ac:dyDescent="0.25">
      <c r="C2" s="29" t="s">
        <v>78</v>
      </c>
      <c r="D2" s="29" t="s">
        <v>79</v>
      </c>
      <c r="E2" s="10" t="s">
        <v>29</v>
      </c>
      <c r="F2" s="29" t="s">
        <v>30</v>
      </c>
      <c r="G2" s="1" t="s">
        <v>25</v>
      </c>
      <c r="H2" s="1" t="s">
        <v>31</v>
      </c>
      <c r="I2" s="29" t="s">
        <v>81</v>
      </c>
      <c r="J2" s="29" t="s">
        <v>82</v>
      </c>
    </row>
    <row r="3" spans="1:11" x14ac:dyDescent="0.25">
      <c r="A3" t="s">
        <v>12</v>
      </c>
      <c r="B3" s="1">
        <v>15</v>
      </c>
      <c r="C3" s="1">
        <v>1</v>
      </c>
      <c r="E3" s="21">
        <v>0</v>
      </c>
      <c r="F3" s="1">
        <v>10</v>
      </c>
      <c r="G3" s="1">
        <v>150</v>
      </c>
      <c r="K3" t="s">
        <v>62</v>
      </c>
    </row>
    <row r="4" spans="1:11" x14ac:dyDescent="0.25">
      <c r="A4" t="s">
        <v>12</v>
      </c>
      <c r="B4" s="27">
        <v>15</v>
      </c>
      <c r="C4" s="27">
        <v>2</v>
      </c>
      <c r="E4" s="21">
        <v>1.3888888888888889E-3</v>
      </c>
      <c r="F4" s="1">
        <v>10</v>
      </c>
      <c r="G4" s="27">
        <v>150</v>
      </c>
    </row>
    <row r="5" spans="1:11" x14ac:dyDescent="0.25">
      <c r="A5" t="s">
        <v>12</v>
      </c>
      <c r="B5" s="27">
        <v>15</v>
      </c>
      <c r="C5" s="27">
        <v>3</v>
      </c>
      <c r="E5" s="21">
        <v>2.7777777777777779E-3</v>
      </c>
      <c r="F5" s="20">
        <v>10</v>
      </c>
      <c r="G5" s="27">
        <v>150</v>
      </c>
    </row>
    <row r="6" spans="1:11" x14ac:dyDescent="0.25">
      <c r="A6" t="s">
        <v>12</v>
      </c>
      <c r="B6" s="27">
        <v>15</v>
      </c>
      <c r="C6" s="27">
        <v>4</v>
      </c>
      <c r="E6" s="21">
        <v>3.472222222222222E-3</v>
      </c>
      <c r="F6" s="1">
        <v>10</v>
      </c>
      <c r="G6" s="27">
        <v>150</v>
      </c>
    </row>
    <row r="7" spans="1:11" x14ac:dyDescent="0.25">
      <c r="A7" t="s">
        <v>12</v>
      </c>
      <c r="B7" s="27">
        <v>15</v>
      </c>
      <c r="C7" s="27">
        <v>5</v>
      </c>
      <c r="E7" s="21">
        <v>1.3888888888888888E-2</v>
      </c>
      <c r="F7" s="24">
        <v>25</v>
      </c>
      <c r="G7" s="1">
        <v>180</v>
      </c>
    </row>
    <row r="8" spans="1:11" x14ac:dyDescent="0.25">
      <c r="A8" t="s">
        <v>12</v>
      </c>
      <c r="B8" s="27">
        <v>15</v>
      </c>
      <c r="K8" t="s">
        <v>64</v>
      </c>
    </row>
    <row r="9" spans="1:11" x14ac:dyDescent="0.25">
      <c r="A9" t="s">
        <v>12</v>
      </c>
      <c r="B9" s="27">
        <v>15</v>
      </c>
      <c r="C9" s="27">
        <v>6</v>
      </c>
      <c r="E9" s="21">
        <v>2.4305555555555556E-2</v>
      </c>
      <c r="F9" s="24">
        <v>30</v>
      </c>
      <c r="G9" s="1">
        <v>155</v>
      </c>
      <c r="K9" t="s">
        <v>61</v>
      </c>
    </row>
    <row r="10" spans="1:11" x14ac:dyDescent="0.25">
      <c r="A10" t="s">
        <v>12</v>
      </c>
      <c r="B10" s="27">
        <v>15</v>
      </c>
      <c r="C10" s="27">
        <v>7</v>
      </c>
      <c r="E10" s="21">
        <v>2.7777777777777776E-2</v>
      </c>
      <c r="F10" s="24">
        <v>25</v>
      </c>
      <c r="G10" s="27">
        <v>155</v>
      </c>
    </row>
    <row r="11" spans="1:11" x14ac:dyDescent="0.25">
      <c r="A11" t="s">
        <v>12</v>
      </c>
      <c r="B11" s="27">
        <v>15</v>
      </c>
      <c r="C11" s="27">
        <v>8</v>
      </c>
      <c r="E11" s="21">
        <v>2.9166666666666664E-2</v>
      </c>
      <c r="F11" s="24">
        <v>25</v>
      </c>
      <c r="G11" s="27">
        <v>155</v>
      </c>
    </row>
    <row r="12" spans="1:11" x14ac:dyDescent="0.25">
      <c r="A12" t="s">
        <v>12</v>
      </c>
      <c r="B12" s="27">
        <v>15</v>
      </c>
      <c r="C12" s="27">
        <v>9</v>
      </c>
      <c r="E12" s="21">
        <v>3.0555555555555555E-2</v>
      </c>
      <c r="F12" s="1">
        <v>25</v>
      </c>
      <c r="G12" s="27">
        <v>155</v>
      </c>
    </row>
    <row r="13" spans="1:11" x14ac:dyDescent="0.25">
      <c r="A13" t="s">
        <v>12</v>
      </c>
      <c r="B13" s="27">
        <v>15</v>
      </c>
      <c r="C13" s="27">
        <v>10</v>
      </c>
      <c r="E13" s="21">
        <v>3.1944444444444449E-2</v>
      </c>
      <c r="F13" s="1">
        <v>25</v>
      </c>
      <c r="G13" s="27">
        <v>155</v>
      </c>
    </row>
    <row r="14" spans="1:11" x14ac:dyDescent="0.25">
      <c r="A14" t="s">
        <v>12</v>
      </c>
      <c r="B14" s="27">
        <v>15</v>
      </c>
      <c r="C14" s="27">
        <v>11</v>
      </c>
      <c r="E14" s="21">
        <v>4.1666666666666664E-2</v>
      </c>
      <c r="F14" s="1">
        <v>30</v>
      </c>
      <c r="G14" s="1">
        <v>150</v>
      </c>
    </row>
    <row r="15" spans="1:11" x14ac:dyDescent="0.25">
      <c r="A15" t="s">
        <v>12</v>
      </c>
      <c r="B15" s="27">
        <v>15</v>
      </c>
      <c r="C15" s="27">
        <v>12</v>
      </c>
      <c r="E15" s="21">
        <v>4.3055555555555562E-2</v>
      </c>
      <c r="F15" s="1">
        <v>30</v>
      </c>
      <c r="G15" s="27">
        <v>150</v>
      </c>
    </row>
    <row r="16" spans="1:11" x14ac:dyDescent="0.25">
      <c r="A16" t="s">
        <v>12</v>
      </c>
      <c r="B16" s="27">
        <v>15</v>
      </c>
      <c r="C16" s="27">
        <v>13</v>
      </c>
      <c r="E16" s="21">
        <v>4.4444444444444446E-2</v>
      </c>
      <c r="F16" s="1">
        <v>30</v>
      </c>
      <c r="G16" s="27">
        <v>150</v>
      </c>
    </row>
    <row r="17" spans="1:11" x14ac:dyDescent="0.25">
      <c r="A17" t="s">
        <v>12</v>
      </c>
      <c r="B17" s="27">
        <v>15</v>
      </c>
      <c r="C17" s="27">
        <v>14</v>
      </c>
      <c r="E17" s="21">
        <v>4.5833333333333337E-2</v>
      </c>
      <c r="F17" s="1">
        <v>30</v>
      </c>
      <c r="G17" s="27">
        <v>150</v>
      </c>
    </row>
    <row r="18" spans="1:11" x14ac:dyDescent="0.25">
      <c r="A18" t="s">
        <v>12</v>
      </c>
      <c r="B18" s="27">
        <v>15</v>
      </c>
      <c r="C18" s="27">
        <v>15</v>
      </c>
      <c r="E18" s="21">
        <v>5.6944444444444443E-2</v>
      </c>
      <c r="F18" s="1">
        <v>35</v>
      </c>
      <c r="G18" s="1">
        <v>180</v>
      </c>
      <c r="K18" s="9" t="s">
        <v>63</v>
      </c>
    </row>
    <row r="19" spans="1:11" x14ac:dyDescent="0.25">
      <c r="B19" s="24"/>
      <c r="C19" s="24"/>
      <c r="E19" s="11"/>
    </row>
    <row r="20" spans="1:11" x14ac:dyDescent="0.25">
      <c r="B20" s="24"/>
      <c r="C20" s="24"/>
      <c r="E20" s="11"/>
      <c r="K20" s="25"/>
    </row>
    <row r="21" spans="1:11" x14ac:dyDescent="0.25">
      <c r="B21" s="24"/>
      <c r="C21" s="24"/>
      <c r="E21" s="21"/>
    </row>
    <row r="22" spans="1:11" x14ac:dyDescent="0.25">
      <c r="B22" s="24"/>
      <c r="C22" s="24"/>
      <c r="E22" s="21"/>
    </row>
    <row r="23" spans="1:11" x14ac:dyDescent="0.25">
      <c r="B23" s="20"/>
      <c r="C23" s="20"/>
      <c r="E23" s="21"/>
    </row>
    <row r="24" spans="1:11" x14ac:dyDescent="0.25">
      <c r="B24" s="20"/>
      <c r="C24" s="20"/>
      <c r="E24" s="21"/>
      <c r="G24" s="20"/>
    </row>
    <row r="25" spans="1:11" x14ac:dyDescent="0.25">
      <c r="B25" s="20"/>
      <c r="C25" s="20"/>
      <c r="E25" s="21"/>
      <c r="G25" s="20"/>
    </row>
    <row r="26" spans="1:11" x14ac:dyDescent="0.25">
      <c r="B26" s="20"/>
      <c r="C26" s="20"/>
      <c r="E26" s="21"/>
      <c r="G26" s="20"/>
    </row>
    <row r="27" spans="1:11" x14ac:dyDescent="0.25">
      <c r="B27" s="24"/>
      <c r="C27" s="24"/>
      <c r="E27" s="21"/>
      <c r="F27" s="20"/>
      <c r="G27" s="20"/>
    </row>
    <row r="28" spans="1:11" x14ac:dyDescent="0.25">
      <c r="B28" s="24"/>
      <c r="C28" s="24"/>
      <c r="E28" s="21"/>
      <c r="F28" s="20"/>
      <c r="G28" s="24"/>
    </row>
    <row r="29" spans="1:11" x14ac:dyDescent="0.25">
      <c r="B29" s="24"/>
      <c r="C29" s="24"/>
      <c r="E29" s="21"/>
      <c r="F29" s="20"/>
      <c r="G29" s="24"/>
    </row>
    <row r="30" spans="1:11" x14ac:dyDescent="0.25">
      <c r="B30" s="24"/>
      <c r="C30" s="24"/>
      <c r="E30" s="21"/>
    </row>
    <row r="31" spans="1:11" x14ac:dyDescent="0.25">
      <c r="B31" s="24"/>
      <c r="C31" s="24"/>
      <c r="E31" s="21"/>
      <c r="G31" s="24"/>
    </row>
    <row r="32" spans="1:11" x14ac:dyDescent="0.25">
      <c r="B32" s="24"/>
      <c r="C32" s="24"/>
      <c r="E32" s="21"/>
      <c r="G32" s="24"/>
    </row>
    <row r="33" spans="2:7" x14ac:dyDescent="0.25">
      <c r="B33" s="20"/>
      <c r="C33" s="20"/>
      <c r="E33" s="21"/>
      <c r="G33" s="20"/>
    </row>
    <row r="34" spans="2:7" x14ac:dyDescent="0.25">
      <c r="B34" s="20"/>
      <c r="C34" s="20"/>
      <c r="E34" s="21"/>
      <c r="G34" s="20"/>
    </row>
    <row r="35" spans="2:7" x14ac:dyDescent="0.25">
      <c r="B35" s="20"/>
      <c r="C35" s="20"/>
      <c r="E35" s="21"/>
      <c r="G35" s="20"/>
    </row>
    <row r="36" spans="2:7" x14ac:dyDescent="0.25">
      <c r="B36" s="24"/>
      <c r="C36" s="20"/>
      <c r="G36" s="20"/>
    </row>
    <row r="37" spans="2:7" x14ac:dyDescent="0.25">
      <c r="B37" s="24"/>
      <c r="C37" s="24"/>
      <c r="E37" s="21"/>
      <c r="G37" s="20"/>
    </row>
    <row r="38" spans="2:7" x14ac:dyDescent="0.25">
      <c r="B38" s="24"/>
      <c r="C38" s="24"/>
      <c r="E38" s="21"/>
      <c r="G38" s="20"/>
    </row>
    <row r="39" spans="2:7" x14ac:dyDescent="0.25">
      <c r="B39" s="24"/>
      <c r="C39" s="24"/>
      <c r="E39" s="21"/>
      <c r="G39" s="20"/>
    </row>
    <row r="40" spans="2:7" x14ac:dyDescent="0.25">
      <c r="B40" s="24"/>
      <c r="C40" s="24"/>
      <c r="E40" s="21"/>
      <c r="G40" s="20"/>
    </row>
    <row r="41" spans="2:7" x14ac:dyDescent="0.25">
      <c r="B41" s="24"/>
      <c r="C41" s="24"/>
      <c r="E41" s="21"/>
    </row>
    <row r="42" spans="2:7" x14ac:dyDescent="0.25">
      <c r="B42" s="24"/>
      <c r="C42" s="24"/>
      <c r="E42" s="21"/>
    </row>
    <row r="43" spans="2:7" x14ac:dyDescent="0.25">
      <c r="B43" s="24"/>
      <c r="C43" s="24"/>
      <c r="E43" s="21"/>
    </row>
    <row r="44" spans="2:7" x14ac:dyDescent="0.25">
      <c r="B44" s="24"/>
      <c r="C44" s="24"/>
      <c r="E44" s="21"/>
    </row>
    <row r="45" spans="2:7" x14ac:dyDescent="0.25">
      <c r="B45" s="24"/>
      <c r="C45" s="24"/>
      <c r="E45" s="21"/>
    </row>
    <row r="46" spans="2:7" x14ac:dyDescent="0.25">
      <c r="E46" s="11"/>
    </row>
    <row r="47" spans="2:7" x14ac:dyDescent="0.25">
      <c r="B47" s="24"/>
      <c r="C47" s="24"/>
      <c r="E47" s="21"/>
    </row>
    <row r="48" spans="2:7" x14ac:dyDescent="0.25">
      <c r="B48" s="24"/>
      <c r="C48" s="24"/>
      <c r="E48" s="21"/>
      <c r="F48" s="20"/>
      <c r="G48" s="24"/>
    </row>
    <row r="49" spans="1:7" x14ac:dyDescent="0.25">
      <c r="B49" s="24"/>
      <c r="C49" s="24"/>
      <c r="E49" s="21"/>
      <c r="F49" s="20"/>
      <c r="G49" s="24"/>
    </row>
    <row r="50" spans="1:7" x14ac:dyDescent="0.25">
      <c r="B50" s="24"/>
      <c r="C50" s="24"/>
      <c r="E50" s="21"/>
      <c r="F50" s="20"/>
      <c r="G50" s="24"/>
    </row>
    <row r="51" spans="1:7" x14ac:dyDescent="0.25">
      <c r="B51" s="24"/>
      <c r="C51" s="24"/>
      <c r="E51" s="21"/>
      <c r="F51" s="20"/>
      <c r="G51" s="24"/>
    </row>
    <row r="52" spans="1:7" x14ac:dyDescent="0.25">
      <c r="B52" s="24"/>
      <c r="C52" s="24"/>
      <c r="E52" s="21"/>
      <c r="F52" s="20"/>
      <c r="G52" s="24"/>
    </row>
    <row r="53" spans="1:7" x14ac:dyDescent="0.25">
      <c r="B53" s="24"/>
      <c r="C53" s="24"/>
      <c r="E53" s="21"/>
      <c r="F53" s="20"/>
      <c r="G53" s="24"/>
    </row>
    <row r="54" spans="1:7" x14ac:dyDescent="0.25">
      <c r="B54" s="24"/>
      <c r="C54" s="24"/>
      <c r="E54" s="21"/>
      <c r="F54" s="20"/>
      <c r="G54" s="24"/>
    </row>
    <row r="55" spans="1:7" x14ac:dyDescent="0.25">
      <c r="B55" s="24"/>
      <c r="C55" s="24"/>
      <c r="E55" s="21"/>
      <c r="F55" s="20"/>
      <c r="G55" s="24"/>
    </row>
    <row r="56" spans="1:7" x14ac:dyDescent="0.25">
      <c r="B56" s="24"/>
      <c r="C56" s="24"/>
      <c r="E56" s="21"/>
      <c r="F56" s="20"/>
    </row>
    <row r="57" spans="1:7" x14ac:dyDescent="0.25">
      <c r="B57" s="24"/>
      <c r="C57" s="24"/>
      <c r="E57" s="21"/>
      <c r="F57" s="20"/>
    </row>
    <row r="58" spans="1:7" x14ac:dyDescent="0.25">
      <c r="B58" s="24"/>
      <c r="C58" s="24"/>
      <c r="E58" s="21"/>
      <c r="F58" s="20"/>
      <c r="G58" s="20"/>
    </row>
    <row r="59" spans="1:7" x14ac:dyDescent="0.25">
      <c r="A59" s="14"/>
      <c r="B59" s="20"/>
      <c r="C59" s="20"/>
      <c r="E59" s="21"/>
      <c r="F59" s="20"/>
      <c r="G59" s="20"/>
    </row>
    <row r="60" spans="1:7" x14ac:dyDescent="0.25">
      <c r="A60" s="14"/>
      <c r="B60" s="20"/>
      <c r="C60" s="20"/>
      <c r="E60" s="21"/>
      <c r="F60" s="20"/>
      <c r="G60" s="20"/>
    </row>
    <row r="61" spans="1:7" x14ac:dyDescent="0.25">
      <c r="A61" s="14"/>
      <c r="B61" s="20"/>
      <c r="C61" s="20"/>
      <c r="E61" s="21"/>
      <c r="F61" s="20"/>
      <c r="G61" s="20"/>
    </row>
    <row r="62" spans="1:7" x14ac:dyDescent="0.25">
      <c r="A62" s="14"/>
      <c r="B62" s="24"/>
      <c r="C62" s="20"/>
      <c r="E62" s="21"/>
      <c r="F62" s="20"/>
      <c r="G62" s="20"/>
    </row>
    <row r="63" spans="1:7" x14ac:dyDescent="0.25">
      <c r="A63" s="14"/>
      <c r="B63" s="20"/>
      <c r="C63" s="20"/>
      <c r="E63" s="21"/>
      <c r="G63" s="20"/>
    </row>
    <row r="64" spans="1:7" x14ac:dyDescent="0.25">
      <c r="A64" s="14"/>
      <c r="B64" s="24"/>
      <c r="C64" s="20"/>
      <c r="E64" s="21"/>
      <c r="G64" s="20"/>
    </row>
    <row r="65" spans="1:11" x14ac:dyDescent="0.25">
      <c r="A65" s="14"/>
      <c r="B65" s="24"/>
      <c r="C65" s="20"/>
      <c r="E65" s="21"/>
      <c r="G65" s="20"/>
      <c r="K65" s="9"/>
    </row>
    <row r="66" spans="1:11" x14ac:dyDescent="0.25">
      <c r="A66" s="14"/>
      <c r="B66" s="24"/>
      <c r="C66" s="20"/>
      <c r="E66" s="21"/>
      <c r="G66" s="20"/>
    </row>
    <row r="67" spans="1:11" x14ac:dyDescent="0.25">
      <c r="C67" s="20"/>
      <c r="E67" s="21"/>
      <c r="G67" s="20"/>
    </row>
    <row r="68" spans="1:11" x14ac:dyDescent="0.25">
      <c r="A68" s="14"/>
      <c r="B68" s="20"/>
      <c r="C68" s="20"/>
      <c r="G68" s="20"/>
    </row>
    <row r="69" spans="1:11" x14ac:dyDescent="0.25">
      <c r="A69" s="14"/>
      <c r="B69" s="24"/>
      <c r="C69" s="24"/>
      <c r="E69" s="21"/>
      <c r="G69" s="20"/>
    </row>
    <row r="70" spans="1:11" x14ac:dyDescent="0.25">
      <c r="A70" s="14"/>
      <c r="B70" s="24"/>
      <c r="C70" s="24"/>
      <c r="E70" s="21"/>
      <c r="F70" s="24"/>
      <c r="G70" s="24"/>
    </row>
    <row r="71" spans="1:11" x14ac:dyDescent="0.25">
      <c r="A71" s="14"/>
      <c r="B71" s="24"/>
      <c r="C71" s="24"/>
      <c r="E71" s="21"/>
      <c r="F71" s="24"/>
      <c r="G71" s="24"/>
    </row>
    <row r="72" spans="1:11" x14ac:dyDescent="0.25">
      <c r="A72" s="14"/>
      <c r="B72" s="24"/>
      <c r="C72" s="24"/>
      <c r="E72" s="21"/>
      <c r="F72" s="24"/>
      <c r="G72" s="24"/>
    </row>
    <row r="73" spans="1:11" x14ac:dyDescent="0.25">
      <c r="A73" s="14"/>
      <c r="B73" s="24"/>
      <c r="C73" s="24"/>
      <c r="E73" s="21"/>
      <c r="F73" s="24"/>
      <c r="G73" s="20"/>
    </row>
    <row r="74" spans="1:11" x14ac:dyDescent="0.25">
      <c r="A74" s="14"/>
      <c r="B74" s="24"/>
      <c r="C74" s="24"/>
      <c r="E74" s="21"/>
      <c r="F74" s="24"/>
      <c r="G74" s="24"/>
    </row>
    <row r="75" spans="1:11" x14ac:dyDescent="0.25">
      <c r="A75" s="14"/>
      <c r="B75" s="24"/>
      <c r="C75" s="24"/>
      <c r="E75" s="21"/>
      <c r="F75" s="24"/>
      <c r="G75" s="24"/>
    </row>
    <row r="76" spans="1:11" x14ac:dyDescent="0.25">
      <c r="A76" s="14"/>
      <c r="B76" s="24"/>
      <c r="C76" s="24"/>
      <c r="E76" s="21"/>
      <c r="F76" s="24"/>
      <c r="G76" s="24"/>
    </row>
    <row r="77" spans="1:11" x14ac:dyDescent="0.25">
      <c r="A77" s="14"/>
      <c r="B77" s="24"/>
      <c r="C77" s="24"/>
      <c r="E77" s="21"/>
      <c r="G77" s="24"/>
    </row>
    <row r="78" spans="1:11" x14ac:dyDescent="0.25">
      <c r="A78" s="14"/>
      <c r="B78" s="24"/>
      <c r="C78" s="24"/>
      <c r="E78" s="21"/>
      <c r="F78" s="24"/>
      <c r="G78" s="24"/>
    </row>
    <row r="79" spans="1:11" x14ac:dyDescent="0.25">
      <c r="A79" s="14"/>
      <c r="B79" s="24"/>
      <c r="C79" s="24"/>
      <c r="E79" s="21"/>
      <c r="F79" s="24"/>
      <c r="G79" s="24"/>
    </row>
    <row r="80" spans="1:11" x14ac:dyDescent="0.25">
      <c r="A80" s="14"/>
      <c r="B80" s="24"/>
      <c r="C80" s="24"/>
      <c r="E80" s="21"/>
      <c r="F80" s="24"/>
    </row>
    <row r="81" spans="1:11" x14ac:dyDescent="0.25">
      <c r="A81" s="14"/>
      <c r="B81" s="24"/>
      <c r="C81" s="24"/>
      <c r="E81" s="21"/>
      <c r="G81" s="24"/>
    </row>
    <row r="82" spans="1:11" x14ac:dyDescent="0.25">
      <c r="A82" s="14"/>
      <c r="B82" s="24"/>
      <c r="C82" s="24"/>
      <c r="E82" s="21"/>
      <c r="F82" s="24"/>
      <c r="G82" s="24"/>
    </row>
    <row r="83" spans="1:11" x14ac:dyDescent="0.25">
      <c r="A83" s="14"/>
      <c r="B83" s="24"/>
      <c r="C83" s="24"/>
      <c r="E83" s="21"/>
      <c r="F83" s="24"/>
      <c r="G83" s="24"/>
    </row>
    <row r="84" spans="1:11" x14ac:dyDescent="0.25">
      <c r="A84" s="14"/>
      <c r="B84" s="24"/>
      <c r="C84" s="24"/>
      <c r="E84" s="21"/>
      <c r="F84" s="24"/>
      <c r="G84" s="24"/>
    </row>
    <row r="85" spans="1:11" x14ac:dyDescent="0.25">
      <c r="A85" s="14"/>
      <c r="B85" s="24"/>
      <c r="C85" s="24"/>
      <c r="E85" s="21"/>
      <c r="F85" s="24"/>
    </row>
    <row r="86" spans="1:11" x14ac:dyDescent="0.25">
      <c r="A86" s="14"/>
      <c r="B86" s="24"/>
      <c r="C86" s="24"/>
      <c r="E86" s="21"/>
      <c r="G86" s="24"/>
    </row>
    <row r="87" spans="1:11" x14ac:dyDescent="0.25">
      <c r="A87" s="14"/>
      <c r="B87" s="24"/>
      <c r="C87" s="24"/>
      <c r="E87" s="21"/>
      <c r="F87" s="24"/>
      <c r="G87" s="24"/>
    </row>
    <row r="88" spans="1:11" x14ac:dyDescent="0.25">
      <c r="A88" s="14"/>
      <c r="B88" s="24"/>
      <c r="C88" s="24"/>
      <c r="E88" s="21"/>
      <c r="F88" s="24"/>
      <c r="G88" s="24"/>
      <c r="K88" s="9"/>
    </row>
    <row r="89" spans="1:11" x14ac:dyDescent="0.25">
      <c r="A89" s="14"/>
      <c r="B89" s="24"/>
      <c r="C89" s="24"/>
      <c r="E89" s="21"/>
      <c r="F89" s="20"/>
      <c r="G89" s="24"/>
    </row>
    <row r="90" spans="1:11" x14ac:dyDescent="0.25">
      <c r="A90" s="14"/>
      <c r="B90" s="24"/>
      <c r="C90" s="24"/>
      <c r="E90" s="21"/>
      <c r="F90" s="20"/>
      <c r="G90" s="24"/>
    </row>
    <row r="91" spans="1:11" x14ac:dyDescent="0.25">
      <c r="A91" s="14"/>
      <c r="B91" s="20"/>
      <c r="C91" s="20"/>
      <c r="E91" s="21"/>
      <c r="F91" s="20"/>
    </row>
    <row r="92" spans="1:11" x14ac:dyDescent="0.25">
      <c r="A92" s="14"/>
      <c r="B92" s="20"/>
      <c r="C92" s="20"/>
      <c r="E92" s="21"/>
      <c r="F92" s="20"/>
    </row>
    <row r="93" spans="1:11" x14ac:dyDescent="0.25">
      <c r="A93" s="14"/>
      <c r="B93" s="24"/>
      <c r="C93" s="24"/>
      <c r="E93" s="21"/>
      <c r="F93" s="20"/>
    </row>
    <row r="94" spans="1:11" x14ac:dyDescent="0.25">
      <c r="A94" s="14"/>
      <c r="B94" s="24"/>
      <c r="C94" s="24"/>
      <c r="E94" s="21"/>
      <c r="F94" s="20"/>
    </row>
    <row r="95" spans="1:11" x14ac:dyDescent="0.25">
      <c r="A95" s="14"/>
      <c r="B95" s="24"/>
      <c r="C95" s="24"/>
      <c r="E95" s="21"/>
      <c r="F95" s="20"/>
    </row>
    <row r="96" spans="1:11" x14ac:dyDescent="0.25">
      <c r="A96" s="14"/>
      <c r="B96" s="24"/>
      <c r="C96" s="24"/>
      <c r="E96" s="21"/>
      <c r="F96" s="20"/>
    </row>
    <row r="97" spans="1:7" x14ac:dyDescent="0.25">
      <c r="A97" s="14"/>
      <c r="B97" s="24"/>
      <c r="C97" s="24"/>
      <c r="E97" s="21"/>
      <c r="F97" s="20"/>
    </row>
    <row r="98" spans="1:7" x14ac:dyDescent="0.25">
      <c r="A98" s="14"/>
      <c r="B98" s="24"/>
      <c r="C98" s="24"/>
      <c r="E98" s="21"/>
      <c r="F98" s="20"/>
    </row>
    <row r="99" spans="1:7" x14ac:dyDescent="0.25">
      <c r="A99" s="14"/>
      <c r="B99" s="24"/>
      <c r="C99" s="24"/>
      <c r="E99" s="21"/>
      <c r="F99" s="20"/>
    </row>
    <row r="100" spans="1:7" x14ac:dyDescent="0.25">
      <c r="A100" s="14"/>
      <c r="B100" s="24"/>
      <c r="C100" s="24"/>
      <c r="E100" s="21"/>
      <c r="F100" s="20"/>
    </row>
    <row r="101" spans="1:7" x14ac:dyDescent="0.25">
      <c r="A101" s="14"/>
      <c r="B101" s="24"/>
      <c r="C101" s="24"/>
      <c r="E101" s="21"/>
      <c r="F101" s="20"/>
      <c r="G101" s="24"/>
    </row>
    <row r="102" spans="1:7" x14ac:dyDescent="0.25">
      <c r="A102" s="14"/>
      <c r="B102" s="24"/>
      <c r="C102" s="24"/>
      <c r="E102" s="21"/>
      <c r="F102" s="20"/>
      <c r="G102" s="24"/>
    </row>
    <row r="103" spans="1:7" x14ac:dyDescent="0.25">
      <c r="A103" s="14"/>
      <c r="B103" s="24"/>
      <c r="C103" s="24"/>
      <c r="E103" s="21"/>
      <c r="F103" s="20"/>
      <c r="G103" s="24"/>
    </row>
    <row r="104" spans="1:7" x14ac:dyDescent="0.25">
      <c r="A104" s="14"/>
      <c r="B104" s="24"/>
      <c r="C104" s="24"/>
      <c r="E104" s="21"/>
      <c r="F104" s="20"/>
      <c r="G104" s="24"/>
    </row>
    <row r="105" spans="1:7" x14ac:dyDescent="0.25">
      <c r="A105" s="14"/>
      <c r="B105" s="24"/>
      <c r="C105" s="24"/>
      <c r="E105" s="21"/>
      <c r="F105" s="20"/>
      <c r="G105" s="24"/>
    </row>
    <row r="106" spans="1:7" x14ac:dyDescent="0.25">
      <c r="A106" s="14"/>
      <c r="B106" s="24"/>
      <c r="C106" s="24"/>
      <c r="E106" s="21"/>
      <c r="F106" s="20"/>
      <c r="G106" s="24"/>
    </row>
    <row r="107" spans="1:7" x14ac:dyDescent="0.25">
      <c r="A107" s="14"/>
      <c r="B107" s="24"/>
      <c r="C107" s="24"/>
      <c r="E107" s="21"/>
      <c r="G107" s="24"/>
    </row>
    <row r="108" spans="1:7" x14ac:dyDescent="0.25">
      <c r="A108" s="14"/>
      <c r="B108" s="24"/>
      <c r="C108" s="24"/>
      <c r="E108" s="21"/>
      <c r="F108" s="24"/>
      <c r="G108" s="24"/>
    </row>
    <row r="109" spans="1:7" x14ac:dyDescent="0.25">
      <c r="A109" s="14"/>
      <c r="B109" s="24"/>
      <c r="C109" s="24"/>
      <c r="E109" s="21"/>
      <c r="F109" s="24"/>
      <c r="G109" s="24"/>
    </row>
    <row r="110" spans="1:7" x14ac:dyDescent="0.25">
      <c r="A110" s="14"/>
      <c r="B110" s="24"/>
      <c r="C110" s="24"/>
      <c r="E110" s="21"/>
      <c r="F110" s="24"/>
      <c r="G110" s="24"/>
    </row>
    <row r="111" spans="1:7" x14ac:dyDescent="0.25">
      <c r="A111" s="14"/>
      <c r="B111" s="24"/>
      <c r="C111" s="24"/>
      <c r="E111" s="21"/>
      <c r="F111" s="24"/>
      <c r="G111" s="24"/>
    </row>
    <row r="112" spans="1:7" x14ac:dyDescent="0.25">
      <c r="A112" s="14"/>
      <c r="B112" s="24"/>
      <c r="C112" s="24"/>
      <c r="E112" s="21"/>
      <c r="F112" s="24"/>
      <c r="G112" s="24"/>
    </row>
    <row r="113" spans="1:7" x14ac:dyDescent="0.25">
      <c r="A113" s="14"/>
      <c r="B113" s="24"/>
      <c r="C113" s="24"/>
      <c r="E113" s="21"/>
      <c r="F113" s="20"/>
      <c r="G113" s="24"/>
    </row>
    <row r="114" spans="1:7" x14ac:dyDescent="0.25">
      <c r="A114" s="14"/>
      <c r="B114" s="24"/>
      <c r="C114" s="24"/>
      <c r="E114" s="21"/>
      <c r="F114" s="20"/>
      <c r="G114" s="24"/>
    </row>
    <row r="115" spans="1:7" x14ac:dyDescent="0.25">
      <c r="A115" s="14"/>
      <c r="B115" s="24"/>
      <c r="C115" s="24"/>
      <c r="E115" s="21"/>
      <c r="F115" s="20"/>
      <c r="G115" s="24"/>
    </row>
    <row r="116" spans="1:7" x14ac:dyDescent="0.25">
      <c r="A116" s="14"/>
      <c r="B116" s="24"/>
      <c r="C116" s="24"/>
      <c r="E116" s="21"/>
      <c r="F116" s="24"/>
      <c r="G116" s="24"/>
    </row>
    <row r="117" spans="1:7" x14ac:dyDescent="0.25">
      <c r="A117" s="14"/>
      <c r="B117" s="24"/>
      <c r="C117" s="24"/>
      <c r="E117" s="21"/>
      <c r="F117" s="24"/>
      <c r="G117" s="24"/>
    </row>
    <row r="118" spans="1:7" x14ac:dyDescent="0.25">
      <c r="A118" s="14"/>
      <c r="B118" s="24"/>
      <c r="C118" s="24"/>
      <c r="E118" s="21"/>
      <c r="F118" s="24"/>
      <c r="G118" s="24"/>
    </row>
    <row r="119" spans="1:7" x14ac:dyDescent="0.25">
      <c r="A119" s="14"/>
      <c r="B119" s="20"/>
      <c r="C119" s="20"/>
      <c r="E119" s="21"/>
      <c r="G119" s="20"/>
    </row>
    <row r="121" spans="1:7" x14ac:dyDescent="0.25">
      <c r="A121" s="14"/>
      <c r="B121" s="24"/>
      <c r="E121" s="21"/>
    </row>
    <row r="122" spans="1:7" x14ac:dyDescent="0.25">
      <c r="A122" s="14"/>
      <c r="B122" s="24"/>
      <c r="C122" s="24"/>
      <c r="E122" s="21"/>
    </row>
    <row r="123" spans="1:7" x14ac:dyDescent="0.25">
      <c r="A123" s="14"/>
      <c r="B123" s="24"/>
      <c r="C123" s="24"/>
      <c r="E123" s="21"/>
    </row>
    <row r="124" spans="1:7" x14ac:dyDescent="0.25">
      <c r="A124" s="14"/>
      <c r="B124" s="24"/>
      <c r="C124" s="24"/>
      <c r="E124" s="21"/>
      <c r="G124" s="24"/>
    </row>
    <row r="125" spans="1:7" x14ac:dyDescent="0.25">
      <c r="A125" s="14"/>
      <c r="B125" s="24"/>
      <c r="C125" s="24"/>
      <c r="E125" s="21"/>
      <c r="G125" s="24"/>
    </row>
    <row r="126" spans="1:7" x14ac:dyDescent="0.25">
      <c r="A126" s="14"/>
      <c r="B126" s="24"/>
      <c r="C126" s="24"/>
      <c r="E126" s="21"/>
      <c r="F126" s="20"/>
      <c r="G126" s="24"/>
    </row>
    <row r="127" spans="1:7" x14ac:dyDescent="0.25">
      <c r="A127" s="14"/>
      <c r="B127" s="24"/>
      <c r="C127" s="24"/>
      <c r="E127" s="21"/>
      <c r="F127" s="24"/>
      <c r="G127" s="24"/>
    </row>
    <row r="128" spans="1:7" x14ac:dyDescent="0.25">
      <c r="A128" s="14"/>
      <c r="B128" s="24"/>
      <c r="C128" s="24"/>
      <c r="E128" s="21"/>
      <c r="F128" s="24"/>
      <c r="G128" s="24"/>
    </row>
    <row r="129" spans="1:7" x14ac:dyDescent="0.25">
      <c r="A129" s="14"/>
      <c r="B129" s="24"/>
      <c r="C129" s="24"/>
      <c r="E129" s="21"/>
      <c r="F129" s="24"/>
      <c r="G129" s="24"/>
    </row>
    <row r="130" spans="1:7" x14ac:dyDescent="0.25">
      <c r="A130" s="14"/>
      <c r="B130" s="24"/>
      <c r="C130" s="24"/>
      <c r="E130" s="21"/>
      <c r="F130" s="24"/>
      <c r="G130" s="24"/>
    </row>
    <row r="131" spans="1:7" x14ac:dyDescent="0.25">
      <c r="A131" s="14"/>
      <c r="B131" s="24"/>
      <c r="C131" s="24"/>
      <c r="E131" s="21"/>
      <c r="F131" s="24"/>
      <c r="G131" s="24"/>
    </row>
    <row r="132" spans="1:7" x14ac:dyDescent="0.25">
      <c r="A132" s="14"/>
      <c r="B132" s="20"/>
      <c r="C132" s="20"/>
      <c r="E132" s="21"/>
      <c r="F132" s="20"/>
    </row>
    <row r="133" spans="1:7" x14ac:dyDescent="0.25">
      <c r="A133" s="14"/>
      <c r="B133" s="20"/>
      <c r="C133" s="20"/>
      <c r="E133" s="21"/>
      <c r="F133" s="20"/>
    </row>
    <row r="134" spans="1:7" x14ac:dyDescent="0.25">
      <c r="A134" s="14"/>
      <c r="B134" s="24"/>
      <c r="C134" s="24"/>
      <c r="E134" s="21"/>
      <c r="F134" s="20"/>
    </row>
    <row r="135" spans="1:7" x14ac:dyDescent="0.25">
      <c r="A135" s="14"/>
      <c r="B135" s="24"/>
      <c r="C135" s="24"/>
      <c r="E135" s="21"/>
      <c r="G135" s="24"/>
    </row>
    <row r="136" spans="1:7" x14ac:dyDescent="0.25">
      <c r="A136" s="14"/>
      <c r="B136" s="24"/>
      <c r="C136" s="24"/>
      <c r="E136" s="21"/>
      <c r="G136" s="24"/>
    </row>
    <row r="137" spans="1:7" x14ac:dyDescent="0.25">
      <c r="A137" s="14"/>
      <c r="B137" s="24"/>
      <c r="C137" s="24"/>
      <c r="E137" s="21"/>
      <c r="G137" s="24"/>
    </row>
    <row r="138" spans="1:7" x14ac:dyDescent="0.25">
      <c r="A138" s="14"/>
      <c r="B138" s="24"/>
      <c r="C138" s="24"/>
      <c r="E138" s="21"/>
      <c r="G138" s="24"/>
    </row>
    <row r="139" spans="1:7" x14ac:dyDescent="0.25">
      <c r="A139" s="14"/>
      <c r="B139" s="24"/>
      <c r="C139" s="24"/>
      <c r="E139" s="11"/>
      <c r="G139" s="24"/>
    </row>
    <row r="140" spans="1:7" x14ac:dyDescent="0.25">
      <c r="A140" s="14"/>
      <c r="B140" s="24"/>
      <c r="C140" s="24"/>
      <c r="E140" s="21"/>
    </row>
    <row r="141" spans="1:7" x14ac:dyDescent="0.25">
      <c r="A141" s="14"/>
      <c r="B141" s="24"/>
      <c r="C141" s="24"/>
      <c r="E141" s="21"/>
      <c r="G141" s="24"/>
    </row>
    <row r="142" spans="1:7" x14ac:dyDescent="0.25">
      <c r="A142" s="14"/>
      <c r="B142" s="24"/>
      <c r="C142" s="24"/>
      <c r="E142" s="21"/>
      <c r="G142" s="24"/>
    </row>
    <row r="143" spans="1:7" x14ac:dyDescent="0.25">
      <c r="A143" s="14"/>
      <c r="B143" s="24"/>
      <c r="C143" s="24"/>
      <c r="E143" s="21"/>
      <c r="G143" s="24"/>
    </row>
    <row r="144" spans="1:7" x14ac:dyDescent="0.25">
      <c r="A144" s="14"/>
      <c r="B144" s="24"/>
      <c r="C144" s="24"/>
      <c r="E144" s="21"/>
      <c r="G144" s="24"/>
    </row>
    <row r="145" spans="1:7" x14ac:dyDescent="0.25">
      <c r="A145" s="14"/>
      <c r="B145" s="24"/>
      <c r="C145" s="24"/>
      <c r="E145" s="26"/>
      <c r="G145" s="24"/>
    </row>
    <row r="146" spans="1:7" x14ac:dyDescent="0.25">
      <c r="A146" s="14"/>
      <c r="B146" s="24"/>
      <c r="C146" s="24"/>
      <c r="E146" s="21"/>
      <c r="F146" s="20"/>
      <c r="G146" s="24"/>
    </row>
    <row r="147" spans="1:7" x14ac:dyDescent="0.25">
      <c r="B147" s="20"/>
      <c r="C147" s="20"/>
      <c r="E147" s="22"/>
      <c r="F147" s="20"/>
      <c r="G147" s="20"/>
    </row>
    <row r="148" spans="1:7" x14ac:dyDescent="0.25">
      <c r="B148" s="20"/>
      <c r="C148" s="20"/>
      <c r="E148" s="21"/>
      <c r="F148" s="20"/>
      <c r="G148" s="20"/>
    </row>
    <row r="149" spans="1:7" x14ac:dyDescent="0.25">
      <c r="B149" s="20"/>
      <c r="C149" s="20"/>
      <c r="E149" s="21"/>
      <c r="F149" s="20"/>
      <c r="G149" s="20"/>
    </row>
    <row r="150" spans="1:7" x14ac:dyDescent="0.25">
      <c r="B150" s="20"/>
      <c r="C150" s="20"/>
      <c r="E150" s="21"/>
      <c r="F150" s="20"/>
      <c r="G150" s="20"/>
    </row>
    <row r="151" spans="1:7" x14ac:dyDescent="0.25">
      <c r="B151" s="20"/>
      <c r="C151" s="20"/>
      <c r="E151" s="21"/>
      <c r="F151" s="20"/>
      <c r="G151" s="20"/>
    </row>
    <row r="152" spans="1:7" x14ac:dyDescent="0.25">
      <c r="B152" s="20"/>
      <c r="C152" s="20"/>
      <c r="E152" s="21"/>
      <c r="F152" s="20"/>
      <c r="G152" s="20"/>
    </row>
    <row r="153" spans="1:7" x14ac:dyDescent="0.25">
      <c r="B153" s="20"/>
      <c r="C153" s="20"/>
      <c r="E153" s="21"/>
      <c r="F153" s="20"/>
      <c r="G153" s="20"/>
    </row>
    <row r="154" spans="1:7" x14ac:dyDescent="0.25">
      <c r="B154" s="20"/>
      <c r="C154" s="20"/>
      <c r="E154" s="21"/>
      <c r="F154" s="20"/>
      <c r="G154" s="20"/>
    </row>
    <row r="155" spans="1:7" x14ac:dyDescent="0.25">
      <c r="B155" s="20"/>
      <c r="C155" s="20"/>
      <c r="E155" s="21"/>
      <c r="G155" s="20"/>
    </row>
    <row r="156" spans="1:7" x14ac:dyDescent="0.25">
      <c r="B156" s="20"/>
      <c r="C156" s="20"/>
      <c r="E156" s="21"/>
      <c r="F156" s="20"/>
      <c r="G156" s="20"/>
    </row>
    <row r="157" spans="1:7" x14ac:dyDescent="0.25">
      <c r="B157" s="20"/>
      <c r="C157" s="20"/>
      <c r="E157" s="21"/>
      <c r="F157" s="20"/>
      <c r="G157" s="20"/>
    </row>
    <row r="158" spans="1:7" x14ac:dyDescent="0.25">
      <c r="B158" s="20"/>
      <c r="C158" s="20"/>
      <c r="E158" s="21"/>
      <c r="F158" s="20"/>
      <c r="G158" s="20"/>
    </row>
    <row r="159" spans="1:7" x14ac:dyDescent="0.25">
      <c r="B159" s="20"/>
      <c r="C159" s="20"/>
      <c r="E159" s="21"/>
      <c r="F159" s="20"/>
      <c r="G159" s="20"/>
    </row>
    <row r="160" spans="1:7" x14ac:dyDescent="0.25">
      <c r="B160" s="20"/>
      <c r="C160" s="20"/>
      <c r="E160" s="21"/>
      <c r="F160" s="20"/>
    </row>
    <row r="161" spans="2:7" x14ac:dyDescent="0.25">
      <c r="B161" s="20"/>
      <c r="C161" s="20"/>
      <c r="E161" s="21"/>
      <c r="F161" s="20"/>
      <c r="G161" s="20"/>
    </row>
    <row r="162" spans="2:7" x14ac:dyDescent="0.25">
      <c r="B162" s="20"/>
      <c r="C162" s="20"/>
      <c r="E162" s="21"/>
      <c r="G162" s="20"/>
    </row>
    <row r="163" spans="2:7" x14ac:dyDescent="0.25">
      <c r="B163" s="20"/>
      <c r="C163" s="20"/>
      <c r="E163" s="21"/>
      <c r="G163" s="20"/>
    </row>
  </sheetData>
  <sheetProtection algorithmName="SHA-512" hashValue="TafUJvx+4gMWo6Z86UGpNmPsHZNb5tWKFgI+cbDcSV8LpQ/5HdXlUw5TBPh4zVvO8nhqCkT5plPtYgr2OT9d9g==" saltValue="+3UfLm+M+Rd/jCbqdN0RAg==" spinCount="100000" sheet="1" objects="1" scenarios="1"/>
  <mergeCells count="3">
    <mergeCell ref="C1:F1"/>
    <mergeCell ref="G1:H1"/>
    <mergeCell ref="I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1968 N</vt:lpstr>
      <vt:lpstr>1968 V</vt:lpstr>
      <vt:lpstr>1968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2022-08-01T09:01:40Z</dcterms:modified>
</cp:coreProperties>
</file>