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6935F541-0325-4EB4-A551-1F6F3F00FD2F}" xr6:coauthVersionLast="47" xr6:coauthVersionMax="47" xr10:uidLastSave="{00000000-0000-0000-0000-000000000000}"/>
  <bookViews>
    <workbookView xWindow="960" yWindow="150" windowWidth="26550" windowHeight="15405" xr2:uid="{7640E62F-5CDB-4EF0-A05D-9E1DDC39C369}"/>
  </bookViews>
  <sheets>
    <sheet name="Ievads" sheetId="1" r:id="rId1"/>
    <sheet name="1963 N" sheetId="2" r:id="rId2"/>
    <sheet name="1963 V" sheetId="3" r:id="rId3"/>
    <sheet name="1963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2" l="1"/>
  <c r="H48" i="2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3" i="3"/>
  <c r="H46" i="2"/>
  <c r="H43" i="2"/>
  <c r="H10" i="2"/>
  <c r="H11" i="2"/>
  <c r="H13" i="2"/>
  <c r="H14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6" i="2"/>
  <c r="H37" i="2"/>
  <c r="H38" i="2"/>
  <c r="H39" i="2"/>
  <c r="H40" i="2"/>
  <c r="H41" i="2"/>
  <c r="H42" i="2"/>
  <c r="H4" i="2"/>
  <c r="H6" i="2"/>
  <c r="H7" i="2"/>
  <c r="H8" i="2"/>
  <c r="H3" i="2"/>
  <c r="K44" i="2" l="1"/>
  <c r="H44" i="2"/>
  <c r="H45" i="2" l="1"/>
</calcChain>
</file>

<file path=xl/sharedStrings.xml><?xml version="1.0" encoding="utf-8"?>
<sst xmlns="http://schemas.openxmlformats.org/spreadsheetml/2006/main" count="2167" uniqueCount="274">
  <si>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</si>
  <si>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</si>
  <si>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</si>
  <si>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</si>
  <si>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</si>
  <si>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</si>
  <si>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</si>
  <si>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</si>
  <si>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</si>
  <si>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</si>
  <si>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Jūnijs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</si>
  <si>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</si>
  <si>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</si>
  <si>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</si>
  <si>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</si>
  <si>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</si>
  <si>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</si>
  <si>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</si>
  <si>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</si>
  <si>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</si>
  <si>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</si>
  <si>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</si>
  <si>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</si>
  <si>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</si>
  <si>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</si>
  <si>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</si>
  <si>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</si>
  <si>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</si>
  <si>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</si>
  <si>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</si>
  <si>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</si>
  <si>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</si>
  <si>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</si>
  <si>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</si>
  <si>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</si>
  <si>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</si>
  <si>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</si>
  <si>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</si>
  <si>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</si>
  <si>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</si>
  <si>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</si>
  <si>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</si>
  <si>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</si>
  <si>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</si>
  <si>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</si>
  <si>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</si>
  <si>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</si>
  <si>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</si>
  <si>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</si>
  <si>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</si>
  <si>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</si>
  <si>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</si>
  <si>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</si>
  <si>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</si>
  <si>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</si>
  <si>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</si>
  <si>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A</t>
  </si>
  <si>
    <t>Jūl</t>
  </si>
  <si>
    <t>---</t>
  </si>
  <si>
    <t>Virziens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</si>
  <si>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</si>
  <si>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</si>
  <si>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</si>
  <si>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</si>
  <si>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</si>
  <si>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</si>
  <si>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</si>
  <si>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</si>
  <si>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</si>
  <si>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</si>
  <si>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</si>
  <si>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</si>
  <si>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</si>
  <si>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</si>
  <si>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</si>
  <si>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Adrese</t>
  </si>
  <si>
    <t>Novērošanas nakts apzīmēta ar dubultu datumu.</t>
  </si>
  <si>
    <t>Novērošanas vai fotografēšanas laiks apzīmēts ar konkrēto datumu.</t>
  </si>
  <si>
    <t>Jānis Kauliņš</t>
  </si>
  <si>
    <t>2012.10.</t>
  </si>
  <si>
    <t>J.Miezis</t>
  </si>
  <si>
    <t>Jevdokimenko</t>
  </si>
  <si>
    <t>J.Francmanis</t>
  </si>
  <si>
    <t>R.Vītolnieks</t>
  </si>
  <si>
    <t>D.Vainbergs</t>
  </si>
  <si>
    <t>Apšaubāmi novērojumi</t>
  </si>
  <si>
    <t>nav</t>
  </si>
  <si>
    <t>B</t>
  </si>
  <si>
    <t>C</t>
  </si>
  <si>
    <t>E</t>
  </si>
  <si>
    <t>Līst</t>
  </si>
  <si>
    <t>ir?</t>
  </si>
  <si>
    <t>nav?</t>
  </si>
  <si>
    <r>
      <t>Azimutā ap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parādījās divas tikko manāmas joslas</t>
    </r>
  </si>
  <si>
    <t>?</t>
  </si>
  <si>
    <t>ir</t>
  </si>
  <si>
    <t>Spriežot pēc kopējiem apmākšanās rādītājiem, latīņu "B".</t>
  </si>
  <si>
    <t>Piezīme teksta failā</t>
  </si>
  <si>
    <r>
      <t>Uz A=150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- 160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gaišas, izplūdušas svītras dažādos augstumos</t>
    </r>
  </si>
  <si>
    <t>2a</t>
  </si>
  <si>
    <t>1-2</t>
  </si>
  <si>
    <t>Dūmaka</t>
  </si>
  <si>
    <t>&lt;1</t>
  </si>
  <si>
    <t>Palika vāji un izzuda</t>
  </si>
  <si>
    <t>Joslas kļuva mazliet spožākas</t>
  </si>
  <si>
    <t>D</t>
  </si>
  <si>
    <t>Ceļas viegla migla</t>
  </si>
  <si>
    <t>Līst. Plkst. 1:01 ap vienu minūti ilgs elektroenerģijas pārtraukums.</t>
  </si>
  <si>
    <t>ir!</t>
  </si>
  <si>
    <t>2a,b 3a</t>
  </si>
  <si>
    <t>Vairākas vājas svītras</t>
  </si>
  <si>
    <t>Kļūst spožākas</t>
  </si>
  <si>
    <t>4-3</t>
  </si>
  <si>
    <t>2-3</t>
  </si>
  <si>
    <t>3-4</t>
  </si>
  <si>
    <t>2b</t>
  </si>
  <si>
    <t>2b,a</t>
  </si>
  <si>
    <t>2b, 1</t>
  </si>
  <si>
    <r>
      <t>S.m. parādījās Az = 220-230</t>
    </r>
    <r>
      <rPr>
        <sz val="11"/>
        <color theme="1"/>
        <rFont val="Calibri"/>
        <family val="2"/>
      </rPr>
      <t>°</t>
    </r>
  </si>
  <si>
    <r>
      <t>Uz Az = 190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vāji &lt;1</t>
    </r>
  </si>
  <si>
    <t>Mākoņu kļuva vājāki, niecīgas joslas</t>
  </si>
  <si>
    <t>S.m. apgabals palielinājās uz 190-240</t>
  </si>
  <si>
    <r>
      <t>Uz 240</t>
    </r>
    <r>
      <rPr>
        <sz val="11"/>
        <color theme="1"/>
        <rFont val="Calibri"/>
        <family val="2"/>
      </rPr>
      <t>° spoža josla</t>
    </r>
  </si>
  <si>
    <t>spoža</t>
  </si>
  <si>
    <t>1-3</t>
  </si>
  <si>
    <t>4-5</t>
  </si>
  <si>
    <t>3-5</t>
  </si>
  <si>
    <t>2-5</t>
  </si>
  <si>
    <t>2-4</t>
  </si>
  <si>
    <t>2-1</t>
  </si>
  <si>
    <t>2a, 1</t>
  </si>
  <si>
    <t>3a</t>
  </si>
  <si>
    <t>3b</t>
  </si>
  <si>
    <t>4a</t>
  </si>
  <si>
    <t>Parādījās s.m.</t>
  </si>
  <si>
    <r>
      <t>Izplatījās no 90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-150°, 210°-230°</t>
    </r>
  </si>
  <si>
    <t>S.m. aiziet līdz pat zenītam</t>
  </si>
  <si>
    <r>
      <t>Az 120-220, s.m. parādījās uz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, bet ļoti vāji.</t>
    </r>
  </si>
  <si>
    <t>4:03 pavisam pārstāja būt redzami</t>
  </si>
  <si>
    <t>2:20 uz Az 240 parādījās vilnīši, bet uz Az 150 s.m. kļuva pavisam vāji</t>
  </si>
  <si>
    <t>2:52 s.m. aiziet līdz zenītam</t>
  </si>
  <si>
    <r>
      <t>S.m. 0:50 malā - pie 110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pavājinājās līdz 1</t>
    </r>
  </si>
  <si>
    <t>1:30 uz Az 240° parādījās ļoti spoži (4-5) s.m. veidojumi, bet uz 180° spožums 2-3</t>
  </si>
  <si>
    <t>2:00 s.m. no 120° līdz 260°. Uz Az 140-180 spož. 2</t>
  </si>
  <si>
    <t>S.m. parādās arvien augstāk, aiziet līdz h=70° un aizņem Az 180-270</t>
  </si>
  <si>
    <t>A-B</t>
  </si>
  <si>
    <t>Pāris gaišas josliņas parasto mākoņu + 1 mazs gubu mākonis pilnīgi tīrās debesīs</t>
  </si>
  <si>
    <t>Mēness gandrīz nav redzams</t>
  </si>
  <si>
    <r>
      <t xml:space="preserve">Sākās daļējs Mēness aptumsums. Mēness </t>
    </r>
    <r>
      <rPr>
        <sz val="11"/>
        <color rgb="FF0070C0"/>
        <rFont val="Calibri"/>
        <family val="2"/>
        <scheme val="minor"/>
      </rPr>
      <t>(nesalasāms)</t>
    </r>
  </si>
  <si>
    <t>Kļūdaina Saules dziļuma vērtība; droši vien 5,8</t>
  </si>
  <si>
    <t>Sāka līt</t>
  </si>
  <si>
    <r>
      <t>Uz 170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parādījās svītras (izplūd.).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</si>
  <si>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pazuda. Traucē dūmaka.</t>
    </r>
  </si>
  <si>
    <t>nav!</t>
  </si>
  <si>
    <t>Ausmas pusē debesis pilnībā aizklātas ar tumšiem, blīviem mākoņiem</t>
  </si>
  <si>
    <t>Vakarblāzmas pusē dūmaka</t>
  </si>
  <si>
    <t>No DR nāk virsū liels mākonis</t>
  </si>
  <si>
    <t>B-C</t>
  </si>
  <si>
    <t>3-2</t>
  </si>
  <si>
    <t>Mākoņi redzami starp tumšiem zemajiem mākoņiem</t>
  </si>
  <si>
    <t>Mākoņi spoži un ļoti skaisti, daudz vilnīšu, kas izplatās no gaišām, platām joslām</t>
  </si>
  <si>
    <t>Mākoņu augšējā daļa pavājinājās līdz 1</t>
  </si>
  <si>
    <t>S.m. novietoti zemu un aiz kokiem, izņemot ļoti vājus. Vairāk fotografēt nav jēgas.</t>
  </si>
  <si>
    <t>Izzuda</t>
  </si>
  <si>
    <t>Visādas joslas, kā redzams, parastie mākoņi</t>
  </si>
  <si>
    <r>
      <t>Uz 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gaišas, izplūdušas joslas</t>
    </r>
  </si>
  <si>
    <t>Ļoti garas, izplūd. joslas</t>
  </si>
  <si>
    <t>Joslas nepazūd</t>
  </si>
  <si>
    <r>
      <t>Ļoti [</t>
    </r>
    <r>
      <rPr>
        <sz val="11"/>
        <color rgb="FF00B0F0"/>
        <rFont val="Calibri"/>
        <family val="2"/>
        <scheme val="minor"/>
      </rPr>
      <t>nesalasāms</t>
    </r>
    <r>
      <rPr>
        <sz val="11"/>
        <color theme="1"/>
        <rFont val="Calibri"/>
        <family val="2"/>
        <charset val="186"/>
        <scheme val="minor"/>
      </rPr>
      <t>] - joslas izplūdušas</t>
    </r>
  </si>
  <si>
    <t>Zenītā parādījās gaišs mākonis, kas ātri pārvietojas</t>
  </si>
  <si>
    <t>C-D</t>
  </si>
  <si>
    <t>D-E</t>
  </si>
  <si>
    <t>Zemo, tumšo mākoņu starpās redzams flērs</t>
  </si>
  <si>
    <t>Viss atkal pārklāts ar mākoņiem. Nekas nav redzams.</t>
  </si>
  <si>
    <r>
      <t>R-1 Ielikta filma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-2,0 15 kadru (1 kadrs pagriezts).</t>
    </r>
  </si>
  <si>
    <t>R7-011</t>
  </si>
  <si>
    <t>R7-012</t>
  </si>
  <si>
    <t>R7-001</t>
  </si>
  <si>
    <t>R7-004</t>
  </si>
  <si>
    <t>R7-009</t>
  </si>
  <si>
    <t>R7-010</t>
  </si>
  <si>
    <t>Beigas</t>
  </si>
  <si>
    <t>Uz staba uzstādīta kamera AFA-IM koka ietverē, ar filmu R-2</t>
  </si>
  <si>
    <r>
      <t>Fotografēts ar "koka" kameru [</t>
    </r>
    <r>
      <rPr>
        <sz val="11"/>
        <color rgb="FF00B0F0"/>
        <rFont val="Calibri"/>
        <family val="2"/>
        <scheme val="minor"/>
      </rPr>
      <t>AFA-IM</t>
    </r>
    <r>
      <rPr>
        <sz val="11"/>
        <color theme="1"/>
        <rFont val="Calibri"/>
        <family val="2"/>
        <charset val="186"/>
        <scheme val="minor"/>
      </rPr>
      <t>] (filma R-2)</t>
    </r>
  </si>
  <si>
    <t>Metāla kamera (filma R-3)</t>
  </si>
  <si>
    <t>Pulkstenis nav pareizs! Atpalika par apmēram 2 min.</t>
  </si>
  <si>
    <t>Kamera nav pārtinusi filmu. Iestrēga kasete?!</t>
  </si>
  <si>
    <t>Filmas beigas. Pārlādēt nevarēji, fotoistaba bija aizslēgta.</t>
  </si>
  <si>
    <t>Filma no kameras izņemta 2.jūlijā.</t>
  </si>
  <si>
    <r>
      <t>Metāla kamerā ielikta filma R-2 no koka kameras. Pārtīti Mieža uzņemtie kadri. Hronogrāfs uzstādīts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49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</si>
  <si>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Viens kadrs pārtīts</t>
  </si>
  <si>
    <t>Pārtīts viens kadrs</t>
  </si>
  <si>
    <t>R7-013</t>
  </si>
  <si>
    <t>R7-014</t>
  </si>
  <si>
    <t>R7-015</t>
  </si>
  <si>
    <t>R7-016</t>
  </si>
  <si>
    <t>R7-017</t>
  </si>
  <si>
    <t>R7-018</t>
  </si>
  <si>
    <t>R7-021</t>
  </si>
  <si>
    <t>R7-023</t>
  </si>
  <si>
    <t>R7-024</t>
  </si>
  <si>
    <t>R7-025</t>
  </si>
  <si>
    <t>R7-026</t>
  </si>
  <si>
    <t>R7-029</t>
  </si>
  <si>
    <t>R7-033</t>
  </si>
  <si>
    <t>R7-034</t>
  </si>
  <si>
    <t>R7-040</t>
  </si>
  <si>
    <t>R7-041</t>
  </si>
  <si>
    <r>
      <t>R7-027 Hronometrs par 2 s atpalicis.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26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paņemts cits.</t>
    </r>
  </si>
  <si>
    <t>220-230</t>
  </si>
  <si>
    <t>210-220</t>
  </si>
  <si>
    <t>Hronometrs atpalicis par 0,5s</t>
  </si>
  <si>
    <t>160-170</t>
  </si>
  <si>
    <t>150-160</t>
  </si>
  <si>
    <t>3. un 4. kopā?</t>
  </si>
  <si>
    <t>Izlaists</t>
  </si>
  <si>
    <t>(? pārbaudīt)</t>
  </si>
  <si>
    <r>
      <t>Hronometrs aizgājis par 2</t>
    </r>
    <r>
      <rPr>
        <vertAlign val="superscript"/>
        <sz val="11"/>
        <color theme="1"/>
        <rFont val="Calibri"/>
        <family val="2"/>
        <scheme val="minor"/>
      </rPr>
      <t>s</t>
    </r>
    <r>
      <rPr>
        <sz val="11"/>
        <color theme="1"/>
        <rFont val="Calibri"/>
        <family val="2"/>
        <charset val="186"/>
        <scheme val="minor"/>
      </rPr>
      <t>,5 uz priekšu</t>
    </r>
  </si>
  <si>
    <t>Kopsavilkums (lapā N)</t>
  </si>
  <si>
    <t>Sezonas sākums</t>
  </si>
  <si>
    <t>Sezonas beigas</t>
  </si>
  <si>
    <t>Laiks: dekrēta (Maskavas) = UTC+3h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</si>
  <si>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</si>
  <si>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</si>
  <si>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</si>
  <si>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</si>
  <si>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</si>
  <si>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</si>
  <si>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</si>
  <si>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</si>
  <si>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</si>
  <si>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</si>
  <si>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</si>
  <si>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Rīga</t>
  </si>
  <si>
    <t>Loģiskās datu kļūdas</t>
  </si>
  <si>
    <t>Viens kadrs pagriezts</t>
  </si>
  <si>
    <r>
      <t xml:space="preserve">Metāla kamerā </t>
    </r>
    <r>
      <rPr>
        <sz val="11"/>
        <color rgb="FF0070C0"/>
        <rFont val="Calibri"/>
        <family val="2"/>
        <scheme val="minor"/>
      </rPr>
      <t>[nav saprotams, kāda]</t>
    </r>
    <r>
      <rPr>
        <sz val="11"/>
        <color theme="1"/>
        <rFont val="Calibri"/>
        <family val="2"/>
        <charset val="186"/>
        <scheme val="minor"/>
      </rPr>
      <t xml:space="preserve"> ielikta filma R-3</t>
    </r>
  </si>
  <si>
    <r>
      <t xml:space="preserve">S </t>
    </r>
    <r>
      <rPr>
        <sz val="11"/>
        <color rgb="FF0070C0"/>
        <rFont val="Calibri"/>
        <family val="2"/>
        <scheme val="minor"/>
      </rPr>
      <t>[šeit un turpmāk šādi apzīmēti kadri, kas uzņemti sinhronā ar Siguldu]</t>
    </r>
  </si>
  <si>
    <t>S</t>
  </si>
  <si>
    <t>S; Filmas R-2 beigas</t>
  </si>
  <si>
    <t>R-4</t>
  </si>
  <si>
    <t>R7-038</t>
  </si>
  <si>
    <t>? vairāki kadri pārtīti</t>
  </si>
  <si>
    <t>R7-039</t>
  </si>
  <si>
    <t>R7-042</t>
  </si>
  <si>
    <t>S; (Lapuškas filma) koka kamerā</t>
  </si>
  <si>
    <t>S; Hronometrs atpalicis par 2 s, maiņa</t>
  </si>
  <si>
    <t>S; Hronometrs atpalicis par 5s, maiņa</t>
  </si>
  <si>
    <t>R7-002</t>
  </si>
  <si>
    <t>R7-003</t>
  </si>
  <si>
    <t>R7-005</t>
  </si>
  <si>
    <t>R7-006</t>
  </si>
  <si>
    <t>R7-007</t>
  </si>
  <si>
    <t>R7-008</t>
  </si>
  <si>
    <t>R7-019</t>
  </si>
  <si>
    <t>R7-020</t>
  </si>
  <si>
    <t>R7-022</t>
  </si>
  <si>
    <t>R7-028</t>
  </si>
  <si>
    <t>R7-030</t>
  </si>
  <si>
    <t>R7-031</t>
  </si>
  <si>
    <t>R7-035</t>
  </si>
  <si>
    <t>R7-036</t>
  </si>
  <si>
    <t>R7-037</t>
  </si>
  <si>
    <t>R7-032</t>
  </si>
  <si>
    <t>Uz Az 190 vāja josliņa &lt;1</t>
  </si>
  <si>
    <t>Kandavas ielā 2, LVU Astronomiskā observatorija</t>
  </si>
  <si>
    <t>Kamera</t>
  </si>
  <si>
    <t>AFA-IM</t>
  </si>
  <si>
    <t>NAFA</t>
  </si>
  <si>
    <t>Ekspozīcija</t>
  </si>
  <si>
    <t>Nr.novēr.</t>
  </si>
  <si>
    <t>Nr.kop.</t>
  </si>
  <si>
    <t>Sākums</t>
  </si>
  <si>
    <t>Ilgums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</si>
</sst>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1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B0F0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1"/>
      <color rgb="FF0070C0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rgb="FF00B0F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quotePrefix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4" fillId="3" borderId="0" xfId="0" applyFont="1" applyFill="1"/>
    <xf numFmtId="20" fontId="0" fillId="0" borderId="0" xfId="0" applyNumberFormat="1" applyAlignme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 applyAlignment="1"/>
    <xf numFmtId="0" fontId="7" fillId="0" borderId="0" xfId="0" applyFont="1"/>
    <xf numFmtId="16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quotePrefix="1" applyFill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Fill="1"/>
    <xf numFmtId="0" fontId="3" fillId="0" borderId="0" xfId="0" applyFont="1"/>
    <xf numFmtId="0" fontId="12" fillId="3" borderId="0" xfId="0" applyFont="1" applyFill="1"/>
    <xf numFmtId="0" fontId="13" fillId="3" borderId="0" xfId="0" applyFont="1" applyFill="1"/>
    <xf numFmtId="14" fontId="4" fillId="3" borderId="0" xfId="0" applyNumberFormat="1" applyFont="1" applyFill="1"/>
    <xf numFmtId="0" fontId="4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33" t="s">
        <v>0</v>
      </c>
      <c r="C2" s="33" t="s">
        <v>78</v>
      </c>
      <c r="D2" s="33" t="s">
        <v>79</v>
      </c>
    </row>
    <row r="3" spans="2:4" ht="18.75" x14ac:dyDescent="0.3">
      <c r="B3" s="34" t="s">
        <v>218</v>
      </c>
      <c r="C3" s="34" t="s">
        <v>78</v>
      </c>
      <c r="D3" s="33"/>
    </row>
    <row r="5" spans="2:4" x14ac:dyDescent="0.25">
      <c r="B5" s="17" t="s">
        <v>71</v>
      </c>
      <c r="C5" s="18" t="s">
        <v>233</v>
      </c>
    </row>
    <row r="6" spans="2:4" x14ac:dyDescent="0.25">
      <c r="B6" s="17" t="s">
        <v>75</v>
      </c>
      <c r="C6" s="18" t="s">
        <v>265</v>
      </c>
    </row>
    <row r="7" spans="2:4" ht="18.75" x14ac:dyDescent="0.3">
      <c r="B7" s="35" t="s">
        <v>72</v>
      </c>
      <c r="C7" s="36">
        <v>1963</v>
      </c>
    </row>
    <row r="8" spans="2:4" x14ac:dyDescent="0.25">
      <c r="B8" s="17" t="s">
        <v>219</v>
      </c>
      <c r="C8" s="37">
        <v>23180</v>
      </c>
    </row>
    <row r="9" spans="2:4" x14ac:dyDescent="0.25">
      <c r="B9" s="17" t="s">
        <v>220</v>
      </c>
      <c r="C9" s="37">
        <v>23220</v>
      </c>
    </row>
    <row r="11" spans="2:4" x14ac:dyDescent="0.25">
      <c r="B11" t="s">
        <v>76</v>
      </c>
    </row>
    <row r="12" spans="2:4" x14ac:dyDescent="0.25">
      <c r="B12" t="s">
        <v>77</v>
      </c>
    </row>
    <row r="13" spans="2:4" x14ac:dyDescent="0.25">
      <c r="B13" t="s">
        <v>221</v>
      </c>
    </row>
    <row r="14" spans="2:4" ht="17.25" x14ac:dyDescent="0.25">
      <c r="B14" t="s">
        <v>222</v>
      </c>
    </row>
    <row r="16" spans="2:4" x14ac:dyDescent="0.25">
      <c r="B16" s="38" t="s">
        <v>223</v>
      </c>
      <c r="C16" s="30"/>
    </row>
    <row r="17" spans="2:2" x14ac:dyDescent="0.25">
      <c r="B17" t="s">
        <v>70</v>
      </c>
    </row>
    <row r="18" spans="2:2" x14ac:dyDescent="0.25">
      <c r="B18" t="s">
        <v>67</v>
      </c>
    </row>
    <row r="19" spans="2:2" x14ac:dyDescent="0.25">
      <c r="B19" t="s">
        <v>68</v>
      </c>
    </row>
    <row r="20" spans="2:2" x14ac:dyDescent="0.25">
      <c r="B20" t="s">
        <v>69</v>
      </c>
    </row>
    <row r="21" spans="2:2" x14ac:dyDescent="0.25">
      <c r="B21" t="s">
        <v>224</v>
      </c>
    </row>
    <row r="22" spans="2:2" x14ac:dyDescent="0.25">
      <c r="B22" t="s">
        <v>225</v>
      </c>
    </row>
    <row r="24" spans="2:2" x14ac:dyDescent="0.25">
      <c r="B24" s="39" t="s">
        <v>226</v>
      </c>
    </row>
    <row r="25" spans="2:2" x14ac:dyDescent="0.25">
      <c r="B25" t="s">
        <v>227</v>
      </c>
    </row>
    <row r="26" spans="2:2" x14ac:dyDescent="0.25">
      <c r="B26" t="s">
        <v>228</v>
      </c>
    </row>
    <row r="27" spans="2:2" x14ac:dyDescent="0.25">
      <c r="B27" t="s">
        <v>229</v>
      </c>
    </row>
    <row r="28" spans="2:2" x14ac:dyDescent="0.25">
      <c r="B28" t="s">
        <v>230</v>
      </c>
    </row>
    <row r="29" spans="2:2" x14ac:dyDescent="0.25">
      <c r="B29" t="s">
        <v>231</v>
      </c>
    </row>
    <row r="31" spans="2:2" x14ac:dyDescent="0.25">
      <c r="B31" t="s">
        <v>232</v>
      </c>
    </row>
  </sheetData>
  <sheetProtection algorithmName="SHA-512" hashValue="v8CqSfgoroBL0G0ajvTwbFViWKU9YltG7/SDF5jj0hGQH9H9kHMv9hM95njWKKWpSWAGlE70ikeU3/qD7SFD3Q==" saltValue="+Gz/v9W4AYdP87fPeN82XQ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49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41" t="s">
        <v>4</v>
      </c>
      <c r="E1" s="41"/>
      <c r="F1" s="41"/>
      <c r="G1" t="s">
        <v>5</v>
      </c>
      <c r="H1" s="41" t="s">
        <v>61</v>
      </c>
      <c r="I1" s="41"/>
      <c r="J1" s="41"/>
      <c r="K1" s="41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65</v>
      </c>
      <c r="J2" t="s">
        <v>74</v>
      </c>
      <c r="K2" t="s">
        <v>66</v>
      </c>
    </row>
    <row r="3" spans="1:11" x14ac:dyDescent="0.25">
      <c r="A3" s="3" t="s">
        <v>10</v>
      </c>
      <c r="B3" t="s">
        <v>19</v>
      </c>
      <c r="D3" s="15" t="s">
        <v>80</v>
      </c>
      <c r="E3" s="15"/>
      <c r="F3" s="15"/>
      <c r="G3" s="20"/>
      <c r="H3" t="str">
        <f>IF(D3="---","n/a","")</f>
        <v/>
      </c>
    </row>
    <row r="4" spans="1:11" x14ac:dyDescent="0.25">
      <c r="A4" s="3" t="s">
        <v>10</v>
      </c>
      <c r="B4" s="11" t="s">
        <v>42</v>
      </c>
      <c r="D4" s="15" t="s">
        <v>81</v>
      </c>
      <c r="E4" s="15"/>
      <c r="F4" s="15"/>
      <c r="G4" s="20"/>
      <c r="H4" t="str">
        <f t="shared" ref="H4:H42" si="0">IF(D4="---","n/a","")</f>
        <v/>
      </c>
    </row>
    <row r="5" spans="1:11" x14ac:dyDescent="0.25">
      <c r="A5" s="3" t="s">
        <v>10</v>
      </c>
      <c r="B5" t="s">
        <v>20</v>
      </c>
      <c r="D5" s="15" t="s">
        <v>81</v>
      </c>
      <c r="E5" s="15"/>
      <c r="F5" s="15"/>
      <c r="H5" t="s">
        <v>94</v>
      </c>
    </row>
    <row r="6" spans="1:11" x14ac:dyDescent="0.25">
      <c r="A6" s="3" t="s">
        <v>10</v>
      </c>
      <c r="B6" t="s">
        <v>21</v>
      </c>
      <c r="D6" s="15" t="s">
        <v>81</v>
      </c>
      <c r="E6" s="15"/>
      <c r="F6" s="15"/>
      <c r="H6" t="str">
        <f t="shared" si="0"/>
        <v/>
      </c>
    </row>
    <row r="7" spans="1:11" x14ac:dyDescent="0.25">
      <c r="A7" s="3" t="s">
        <v>10</v>
      </c>
      <c r="B7" t="s">
        <v>22</v>
      </c>
      <c r="D7" s="23" t="s">
        <v>58</v>
      </c>
      <c r="E7" s="15"/>
      <c r="F7" s="15"/>
      <c r="H7" t="str">
        <f t="shared" si="0"/>
        <v>n/a</v>
      </c>
    </row>
    <row r="8" spans="1:11" x14ac:dyDescent="0.25">
      <c r="A8" s="3" t="s">
        <v>10</v>
      </c>
      <c r="B8" t="s">
        <v>23</v>
      </c>
      <c r="D8" s="23" t="s">
        <v>58</v>
      </c>
      <c r="E8" s="15"/>
      <c r="F8" s="15"/>
      <c r="H8" t="str">
        <f t="shared" si="0"/>
        <v>n/a</v>
      </c>
    </row>
    <row r="9" spans="1:11" x14ac:dyDescent="0.25">
      <c r="A9" s="3" t="s">
        <v>10</v>
      </c>
      <c r="B9" t="s">
        <v>24</v>
      </c>
      <c r="D9" s="15" t="s">
        <v>82</v>
      </c>
      <c r="E9" s="15"/>
      <c r="F9" s="15"/>
      <c r="H9">
        <v>1</v>
      </c>
      <c r="I9">
        <v>0.5</v>
      </c>
      <c r="J9">
        <v>2</v>
      </c>
      <c r="K9">
        <v>2</v>
      </c>
    </row>
    <row r="10" spans="1:11" x14ac:dyDescent="0.25">
      <c r="A10" s="3" t="s">
        <v>10</v>
      </c>
      <c r="B10" t="s">
        <v>25</v>
      </c>
      <c r="D10" s="15" t="s">
        <v>82</v>
      </c>
      <c r="E10" s="15"/>
      <c r="F10" s="15"/>
      <c r="H10" t="str">
        <f t="shared" si="0"/>
        <v/>
      </c>
    </row>
    <row r="11" spans="1:11" x14ac:dyDescent="0.25">
      <c r="A11" s="3" t="s">
        <v>10</v>
      </c>
      <c r="B11" t="s">
        <v>26</v>
      </c>
      <c r="D11" s="15" t="s">
        <v>80</v>
      </c>
      <c r="E11" s="15"/>
      <c r="F11" s="15"/>
      <c r="H11" t="str">
        <f t="shared" si="0"/>
        <v/>
      </c>
    </row>
    <row r="12" spans="1:11" x14ac:dyDescent="0.25">
      <c r="A12" s="3" t="s">
        <v>10</v>
      </c>
      <c r="B12" t="s">
        <v>27</v>
      </c>
      <c r="D12" s="15" t="s">
        <v>81</v>
      </c>
      <c r="E12" s="15"/>
      <c r="F12" s="15"/>
      <c r="H12">
        <v>1</v>
      </c>
      <c r="I12">
        <v>1.25</v>
      </c>
      <c r="J12">
        <v>1</v>
      </c>
      <c r="K12">
        <v>10</v>
      </c>
    </row>
    <row r="13" spans="1:11" x14ac:dyDescent="0.25">
      <c r="A13" s="3" t="s">
        <v>10</v>
      </c>
      <c r="B13" t="s">
        <v>28</v>
      </c>
      <c r="D13" s="15" t="s">
        <v>83</v>
      </c>
      <c r="E13" s="15"/>
      <c r="F13" s="15"/>
      <c r="H13" t="str">
        <f t="shared" si="0"/>
        <v/>
      </c>
    </row>
    <row r="14" spans="1:11" x14ac:dyDescent="0.25">
      <c r="A14" s="3" t="s">
        <v>10</v>
      </c>
      <c r="B14" t="s">
        <v>29</v>
      </c>
      <c r="D14" s="15" t="s">
        <v>82</v>
      </c>
      <c r="E14" s="15"/>
      <c r="F14" s="15"/>
      <c r="G14" s="15"/>
      <c r="H14" t="str">
        <f t="shared" si="0"/>
        <v/>
      </c>
    </row>
    <row r="15" spans="1:11" x14ac:dyDescent="0.25">
      <c r="A15" s="3" t="s">
        <v>30</v>
      </c>
      <c r="B15" s="4" t="s">
        <v>31</v>
      </c>
      <c r="D15" s="15" t="s">
        <v>80</v>
      </c>
      <c r="E15" s="15"/>
      <c r="F15" s="15"/>
      <c r="H15">
        <v>1</v>
      </c>
      <c r="I15">
        <v>3</v>
      </c>
      <c r="J15">
        <v>3</v>
      </c>
      <c r="K15">
        <v>31</v>
      </c>
    </row>
    <row r="16" spans="1:11" x14ac:dyDescent="0.25">
      <c r="A16" s="3" t="s">
        <v>32</v>
      </c>
      <c r="B16" s="4" t="s">
        <v>33</v>
      </c>
      <c r="D16" s="15" t="s">
        <v>81</v>
      </c>
      <c r="E16" s="15"/>
      <c r="F16" s="15"/>
      <c r="H16">
        <v>1</v>
      </c>
      <c r="I16">
        <v>2</v>
      </c>
      <c r="J16">
        <v>4</v>
      </c>
      <c r="K16">
        <v>20</v>
      </c>
    </row>
    <row r="17" spans="1:11" x14ac:dyDescent="0.25">
      <c r="A17" s="3" t="s">
        <v>32</v>
      </c>
      <c r="B17" s="4" t="s">
        <v>34</v>
      </c>
      <c r="D17" s="15" t="s">
        <v>82</v>
      </c>
      <c r="E17" s="15" t="s">
        <v>81</v>
      </c>
      <c r="F17" s="15"/>
      <c r="H17">
        <v>1</v>
      </c>
      <c r="I17">
        <v>5</v>
      </c>
      <c r="J17">
        <v>5</v>
      </c>
      <c r="K17">
        <v>63</v>
      </c>
    </row>
    <row r="18" spans="1:11" x14ac:dyDescent="0.25">
      <c r="A18" s="3" t="s">
        <v>32</v>
      </c>
      <c r="B18" s="4" t="s">
        <v>35</v>
      </c>
      <c r="D18" s="15" t="s">
        <v>80</v>
      </c>
      <c r="E18" s="15"/>
      <c r="F18" s="15"/>
      <c r="H18" t="str">
        <f t="shared" si="0"/>
        <v/>
      </c>
    </row>
    <row r="19" spans="1:11" x14ac:dyDescent="0.25">
      <c r="A19" s="3" t="s">
        <v>32</v>
      </c>
      <c r="B19" s="4" t="s">
        <v>36</v>
      </c>
      <c r="D19" s="15" t="s">
        <v>81</v>
      </c>
      <c r="E19" s="15"/>
      <c r="F19" s="15"/>
      <c r="H19" t="str">
        <f t="shared" si="0"/>
        <v/>
      </c>
    </row>
    <row r="20" spans="1:11" x14ac:dyDescent="0.25">
      <c r="A20" s="3" t="s">
        <v>32</v>
      </c>
      <c r="B20" s="4" t="s">
        <v>37</v>
      </c>
      <c r="D20" s="15" t="s">
        <v>84</v>
      </c>
      <c r="E20" s="15"/>
      <c r="F20" s="15"/>
      <c r="H20" t="str">
        <f t="shared" si="0"/>
        <v/>
      </c>
    </row>
    <row r="21" spans="1:11" x14ac:dyDescent="0.25">
      <c r="A21" s="3" t="s">
        <v>32</v>
      </c>
      <c r="B21" s="4" t="s">
        <v>38</v>
      </c>
      <c r="D21" s="15" t="s">
        <v>82</v>
      </c>
      <c r="E21" s="15"/>
      <c r="F21" s="15"/>
      <c r="H21" t="str">
        <f t="shared" si="0"/>
        <v/>
      </c>
    </row>
    <row r="22" spans="1:11" x14ac:dyDescent="0.25">
      <c r="A22" s="3" t="s">
        <v>32</v>
      </c>
      <c r="B22" s="4" t="s">
        <v>39</v>
      </c>
      <c r="D22" s="15" t="s">
        <v>81</v>
      </c>
      <c r="E22" s="19"/>
      <c r="F22" s="15"/>
      <c r="H22" t="str">
        <f t="shared" si="0"/>
        <v/>
      </c>
    </row>
    <row r="23" spans="1:11" x14ac:dyDescent="0.25">
      <c r="A23" s="3" t="s">
        <v>32</v>
      </c>
      <c r="B23" s="4" t="s">
        <v>40</v>
      </c>
      <c r="D23" s="23" t="s">
        <v>58</v>
      </c>
      <c r="E23" s="15"/>
      <c r="F23" s="15"/>
      <c r="H23" t="str">
        <f t="shared" si="0"/>
        <v>n/a</v>
      </c>
    </row>
    <row r="24" spans="1:11" x14ac:dyDescent="0.25">
      <c r="A24" s="3" t="s">
        <v>32</v>
      </c>
      <c r="B24" s="4" t="s">
        <v>41</v>
      </c>
      <c r="D24" s="15" t="s">
        <v>80</v>
      </c>
      <c r="E24" s="15"/>
      <c r="F24" s="15"/>
      <c r="H24" t="str">
        <f t="shared" si="0"/>
        <v/>
      </c>
    </row>
    <row r="25" spans="1:11" x14ac:dyDescent="0.25">
      <c r="A25" s="3" t="s">
        <v>32</v>
      </c>
      <c r="B25" s="4" t="s">
        <v>11</v>
      </c>
      <c r="D25" s="23" t="s">
        <v>58</v>
      </c>
      <c r="E25" s="15"/>
      <c r="F25" s="15"/>
      <c r="H25" t="str">
        <f t="shared" si="0"/>
        <v>n/a</v>
      </c>
    </row>
    <row r="26" spans="1:11" x14ac:dyDescent="0.25">
      <c r="A26" s="3" t="s">
        <v>32</v>
      </c>
      <c r="B26" s="4" t="s">
        <v>12</v>
      </c>
      <c r="D26" s="15" t="s">
        <v>82</v>
      </c>
      <c r="E26" s="15"/>
      <c r="F26" s="15"/>
      <c r="H26" t="str">
        <f t="shared" si="0"/>
        <v/>
      </c>
    </row>
    <row r="27" spans="1:11" x14ac:dyDescent="0.25">
      <c r="A27" s="3" t="s">
        <v>32</v>
      </c>
      <c r="B27" s="4" t="s">
        <v>13</v>
      </c>
      <c r="D27" s="15" t="s">
        <v>80</v>
      </c>
      <c r="E27" s="15"/>
      <c r="F27" s="15"/>
      <c r="H27" t="str">
        <f t="shared" si="0"/>
        <v/>
      </c>
    </row>
    <row r="28" spans="1:11" x14ac:dyDescent="0.25">
      <c r="A28" s="3" t="s">
        <v>32</v>
      </c>
      <c r="B28" s="4" t="s">
        <v>14</v>
      </c>
      <c r="D28" s="15" t="s">
        <v>81</v>
      </c>
      <c r="E28" s="15"/>
      <c r="F28" s="15"/>
      <c r="H28" t="str">
        <f t="shared" si="0"/>
        <v/>
      </c>
    </row>
    <row r="29" spans="1:11" x14ac:dyDescent="0.25">
      <c r="A29" s="3" t="s">
        <v>32</v>
      </c>
      <c r="B29" s="4" t="s">
        <v>15</v>
      </c>
      <c r="D29" s="23" t="s">
        <v>58</v>
      </c>
      <c r="E29" s="15"/>
      <c r="F29" s="15"/>
      <c r="G29" s="15"/>
      <c r="H29" t="str">
        <f t="shared" si="0"/>
        <v>n/a</v>
      </c>
    </row>
    <row r="30" spans="1:11" x14ac:dyDescent="0.25">
      <c r="A30" s="3" t="s">
        <v>32</v>
      </c>
      <c r="B30" s="4" t="s">
        <v>16</v>
      </c>
      <c r="D30" s="23" t="s">
        <v>58</v>
      </c>
      <c r="E30" s="15"/>
      <c r="F30" s="15"/>
      <c r="H30" t="str">
        <f t="shared" si="0"/>
        <v>n/a</v>
      </c>
    </row>
    <row r="31" spans="1:11" x14ac:dyDescent="0.25">
      <c r="A31" s="3" t="s">
        <v>32</v>
      </c>
      <c r="B31" s="4" t="s">
        <v>17</v>
      </c>
      <c r="D31" s="23" t="s">
        <v>58</v>
      </c>
      <c r="E31" s="15"/>
      <c r="F31" s="15"/>
      <c r="H31" t="str">
        <f t="shared" si="0"/>
        <v>n/a</v>
      </c>
    </row>
    <row r="32" spans="1:11" x14ac:dyDescent="0.25">
      <c r="A32" s="3" t="s">
        <v>32</v>
      </c>
      <c r="B32" s="4" t="s">
        <v>18</v>
      </c>
      <c r="D32" s="23" t="s">
        <v>58</v>
      </c>
      <c r="E32" s="15"/>
      <c r="F32" s="15"/>
      <c r="H32" t="str">
        <f t="shared" si="0"/>
        <v>n/a</v>
      </c>
    </row>
    <row r="33" spans="1:11" x14ac:dyDescent="0.25">
      <c r="A33" s="3" t="s">
        <v>32</v>
      </c>
      <c r="B33" s="4" t="s">
        <v>19</v>
      </c>
      <c r="D33" s="15" t="s">
        <v>81</v>
      </c>
      <c r="E33" s="15"/>
      <c r="F33" s="15"/>
      <c r="H33" t="str">
        <f t="shared" si="0"/>
        <v/>
      </c>
    </row>
    <row r="34" spans="1:11" x14ac:dyDescent="0.25">
      <c r="A34" s="3" t="s">
        <v>32</v>
      </c>
      <c r="B34" s="4" t="s">
        <v>42</v>
      </c>
      <c r="D34" s="15" t="s">
        <v>82</v>
      </c>
      <c r="E34" s="15"/>
      <c r="F34" s="15"/>
      <c r="H34" t="str">
        <f t="shared" si="0"/>
        <v/>
      </c>
    </row>
    <row r="35" spans="1:11" x14ac:dyDescent="0.25">
      <c r="A35" s="3" t="s">
        <v>32</v>
      </c>
      <c r="B35" s="4" t="s">
        <v>20</v>
      </c>
      <c r="D35" s="15" t="s">
        <v>81</v>
      </c>
      <c r="E35" s="15"/>
      <c r="F35" s="15"/>
      <c r="H35">
        <v>1</v>
      </c>
      <c r="I35">
        <v>4</v>
      </c>
      <c r="J35">
        <v>3.25</v>
      </c>
      <c r="K35">
        <v>25</v>
      </c>
    </row>
    <row r="36" spans="1:11" x14ac:dyDescent="0.25">
      <c r="A36" s="3" t="s">
        <v>32</v>
      </c>
      <c r="B36" s="4" t="s">
        <v>21</v>
      </c>
      <c r="D36" s="23" t="s">
        <v>58</v>
      </c>
      <c r="E36" s="15"/>
      <c r="F36" s="15"/>
      <c r="H36" t="str">
        <f t="shared" si="0"/>
        <v>n/a</v>
      </c>
    </row>
    <row r="37" spans="1:11" x14ac:dyDescent="0.25">
      <c r="A37" s="3" t="s">
        <v>32</v>
      </c>
      <c r="B37" s="4" t="s">
        <v>22</v>
      </c>
      <c r="D37" s="15" t="s">
        <v>82</v>
      </c>
      <c r="E37" s="15"/>
      <c r="F37" s="15"/>
      <c r="H37" t="str">
        <f t="shared" si="0"/>
        <v/>
      </c>
    </row>
    <row r="38" spans="1:11" x14ac:dyDescent="0.25">
      <c r="A38" s="3" t="s">
        <v>32</v>
      </c>
      <c r="B38" s="4" t="s">
        <v>23</v>
      </c>
      <c r="D38" s="23" t="s">
        <v>58</v>
      </c>
      <c r="E38" s="15"/>
      <c r="F38" s="15"/>
      <c r="H38" t="str">
        <f t="shared" si="0"/>
        <v>n/a</v>
      </c>
    </row>
    <row r="39" spans="1:11" x14ac:dyDescent="0.25">
      <c r="A39" s="3" t="s">
        <v>32</v>
      </c>
      <c r="B39" s="4" t="s">
        <v>24</v>
      </c>
      <c r="D39" s="15" t="s">
        <v>81</v>
      </c>
      <c r="E39" s="15"/>
      <c r="F39" s="15"/>
      <c r="H39" t="str">
        <f t="shared" si="0"/>
        <v/>
      </c>
    </row>
    <row r="40" spans="1:11" x14ac:dyDescent="0.25">
      <c r="A40" s="3" t="s">
        <v>32</v>
      </c>
      <c r="B40" s="4" t="s">
        <v>25</v>
      </c>
      <c r="D40" s="15" t="s">
        <v>80</v>
      </c>
      <c r="E40" s="15"/>
      <c r="F40" s="15"/>
      <c r="H40" t="str">
        <f t="shared" si="0"/>
        <v/>
      </c>
    </row>
    <row r="41" spans="1:11" x14ac:dyDescent="0.25">
      <c r="A41" s="3" t="s">
        <v>32</v>
      </c>
      <c r="B41" s="4" t="s">
        <v>26</v>
      </c>
      <c r="D41" s="15" t="s">
        <v>82</v>
      </c>
      <c r="E41" s="15"/>
      <c r="F41" s="15"/>
      <c r="H41" t="str">
        <f t="shared" si="0"/>
        <v/>
      </c>
    </row>
    <row r="42" spans="1:11" ht="15.75" thickBot="1" x14ac:dyDescent="0.3">
      <c r="A42" s="3" t="s">
        <v>32</v>
      </c>
      <c r="B42" s="4" t="s">
        <v>27</v>
      </c>
      <c r="D42" s="15" t="s">
        <v>81</v>
      </c>
      <c r="E42" s="15"/>
      <c r="F42" s="15"/>
      <c r="H42" t="str">
        <f t="shared" si="0"/>
        <v/>
      </c>
    </row>
    <row r="43" spans="1:11" ht="15.75" thickTop="1" x14ac:dyDescent="0.25">
      <c r="G43" s="16" t="s">
        <v>62</v>
      </c>
      <c r="H43" s="16">
        <f>ROWS(H3:H42)-COUNTIF(H3:H42,"n/a")</f>
        <v>30</v>
      </c>
      <c r="I43" s="16"/>
      <c r="J43" s="16"/>
      <c r="K43" s="16"/>
    </row>
    <row r="44" spans="1:11" x14ac:dyDescent="0.25">
      <c r="G44" t="s">
        <v>63</v>
      </c>
      <c r="H44">
        <f>SUM(H3:H42)</f>
        <v>6</v>
      </c>
      <c r="J44" t="s">
        <v>73</v>
      </c>
      <c r="K44">
        <f>SUM(K3:K42)</f>
        <v>151</v>
      </c>
    </row>
    <row r="45" spans="1:11" x14ac:dyDescent="0.25">
      <c r="G45" t="s">
        <v>64</v>
      </c>
      <c r="H45" s="14">
        <f>H44/H43</f>
        <v>0.2</v>
      </c>
    </row>
    <row r="46" spans="1:11" x14ac:dyDescent="0.25">
      <c r="G46" t="s">
        <v>85</v>
      </c>
      <c r="H46">
        <f>COUNTIF(H3:H42,"?")</f>
        <v>1</v>
      </c>
    </row>
    <row r="48" spans="1:11" x14ac:dyDescent="0.25">
      <c r="G48" t="s">
        <v>10</v>
      </c>
      <c r="H48">
        <f>SUM(H3:H15)</f>
        <v>3</v>
      </c>
    </row>
    <row r="49" spans="7:8" x14ac:dyDescent="0.25">
      <c r="G49" t="s">
        <v>32</v>
      </c>
      <c r="H49">
        <f>SUM(H16:H42)</f>
        <v>3</v>
      </c>
    </row>
  </sheetData>
  <sheetProtection algorithmName="SHA-512" hashValue="Tb2i54aGfiCFi8Hz0ne11aYg5vgdrJrH9jQJ/v9DG42JZ9Wj1VaKcVzM0qenv9Quu8n7Tq0+rTziKaAPZr1IUg==" saltValue="fdUct+wZBmqcDhZlq4aNOQ==" spinCount="100000" sheet="1" objects="1" scenarios="1"/>
  <mergeCells count="2">
    <mergeCell ref="H1:K1"/>
    <mergeCell ref="D1:F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5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7" width="8.5703125" style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43</v>
      </c>
      <c r="D1" t="s">
        <v>44</v>
      </c>
      <c r="E1" s="41" t="s">
        <v>45</v>
      </c>
      <c r="F1" s="41"/>
      <c r="G1" s="41"/>
      <c r="H1" s="41" t="s">
        <v>46</v>
      </c>
      <c r="I1" s="41"/>
      <c r="J1" s="41"/>
      <c r="K1" s="41"/>
      <c r="L1" s="41"/>
      <c r="M1" t="s">
        <v>5</v>
      </c>
      <c r="N1" t="s">
        <v>234</v>
      </c>
    </row>
    <row r="2" spans="1:14" x14ac:dyDescent="0.25">
      <c r="D2"/>
      <c r="E2" s="1" t="s">
        <v>47</v>
      </c>
      <c r="F2" s="1" t="s">
        <v>48</v>
      </c>
      <c r="G2" s="1" t="s">
        <v>49</v>
      </c>
      <c r="H2" s="1" t="s">
        <v>50</v>
      </c>
      <c r="I2" s="1" t="s">
        <v>51</v>
      </c>
      <c r="J2" s="1" t="s">
        <v>52</v>
      </c>
      <c r="K2" s="1" t="s">
        <v>53</v>
      </c>
      <c r="L2" s="1" t="s">
        <v>54</v>
      </c>
      <c r="N2" s="40"/>
    </row>
    <row r="3" spans="1:14" x14ac:dyDescent="0.25">
      <c r="A3" t="s">
        <v>55</v>
      </c>
      <c r="B3">
        <v>18</v>
      </c>
      <c r="C3" s="5">
        <v>0.97916666666666663</v>
      </c>
      <c r="D3" s="6">
        <v>6.1</v>
      </c>
      <c r="E3" s="1" t="s">
        <v>86</v>
      </c>
      <c r="H3" s="1" t="s">
        <v>87</v>
      </c>
      <c r="I3" s="1">
        <v>4</v>
      </c>
      <c r="J3" s="1">
        <v>3</v>
      </c>
      <c r="N3" t="str">
        <f t="shared" ref="N3:N19" si="0">IF(AND(I3=10,H3="D"),"ERR1",IF(AND(H3="B",I3=0),"ERR2",IF(J3&gt;I3,"ERR3","")))</f>
        <v/>
      </c>
    </row>
    <row r="4" spans="1:14" x14ac:dyDescent="0.25">
      <c r="A4" t="s">
        <v>55</v>
      </c>
      <c r="B4">
        <v>18</v>
      </c>
      <c r="C4" s="5">
        <v>0.98958333333333337</v>
      </c>
      <c r="D4" s="6">
        <v>6.9</v>
      </c>
      <c r="E4" s="1" t="s">
        <v>86</v>
      </c>
      <c r="H4" s="1" t="s">
        <v>87</v>
      </c>
      <c r="I4" s="1">
        <v>4</v>
      </c>
      <c r="J4" s="1">
        <v>3</v>
      </c>
      <c r="N4" t="str">
        <f t="shared" si="0"/>
        <v/>
      </c>
    </row>
    <row r="5" spans="1:14" x14ac:dyDescent="0.25">
      <c r="A5" s="7" t="s">
        <v>55</v>
      </c>
      <c r="B5" s="7">
        <v>19</v>
      </c>
      <c r="C5" s="8">
        <v>0</v>
      </c>
      <c r="D5" s="9">
        <v>7.6</v>
      </c>
      <c r="E5" s="10" t="s">
        <v>86</v>
      </c>
      <c r="F5" s="10"/>
      <c r="G5" s="10"/>
      <c r="H5" s="10" t="s">
        <v>87</v>
      </c>
      <c r="I5" s="10">
        <v>3</v>
      </c>
      <c r="J5" s="10">
        <v>2</v>
      </c>
      <c r="K5" s="10"/>
      <c r="L5" s="10"/>
      <c r="M5" s="7"/>
      <c r="N5" t="str">
        <f t="shared" si="0"/>
        <v/>
      </c>
    </row>
    <row r="6" spans="1:14" x14ac:dyDescent="0.25">
      <c r="A6" t="s">
        <v>55</v>
      </c>
      <c r="B6">
        <v>19</v>
      </c>
      <c r="C6" s="5">
        <v>1.0416666666666666E-2</v>
      </c>
      <c r="D6" s="6">
        <v>8.1999999999999993</v>
      </c>
      <c r="E6" s="1" t="s">
        <v>86</v>
      </c>
      <c r="H6" s="1" t="s">
        <v>87</v>
      </c>
      <c r="I6" s="1">
        <v>3</v>
      </c>
      <c r="J6" s="1">
        <v>2</v>
      </c>
      <c r="N6" t="str">
        <f t="shared" si="0"/>
        <v/>
      </c>
    </row>
    <row r="7" spans="1:14" x14ac:dyDescent="0.25">
      <c r="A7" t="s">
        <v>55</v>
      </c>
      <c r="B7">
        <v>19</v>
      </c>
      <c r="C7" s="5">
        <v>2.0833333333333332E-2</v>
      </c>
      <c r="D7" s="6">
        <v>8.6999999999999993</v>
      </c>
      <c r="E7" s="1" t="s">
        <v>86</v>
      </c>
      <c r="H7" s="1" t="s">
        <v>87</v>
      </c>
      <c r="I7" s="1">
        <v>3</v>
      </c>
      <c r="J7" s="1">
        <v>2</v>
      </c>
      <c r="N7" t="str">
        <f t="shared" si="0"/>
        <v/>
      </c>
    </row>
    <row r="8" spans="1:14" x14ac:dyDescent="0.25">
      <c r="A8" t="s">
        <v>55</v>
      </c>
      <c r="B8">
        <v>19</v>
      </c>
      <c r="C8" s="5">
        <v>3.125E-2</v>
      </c>
      <c r="D8" s="6">
        <v>9.1</v>
      </c>
      <c r="E8" s="1" t="s">
        <v>86</v>
      </c>
      <c r="H8" s="1" t="s">
        <v>87</v>
      </c>
      <c r="I8" s="1">
        <v>3</v>
      </c>
      <c r="J8" s="1">
        <v>2</v>
      </c>
      <c r="N8" t="str">
        <f t="shared" si="0"/>
        <v/>
      </c>
    </row>
    <row r="9" spans="1:14" x14ac:dyDescent="0.25">
      <c r="A9" s="7" t="s">
        <v>55</v>
      </c>
      <c r="B9" s="7">
        <v>19</v>
      </c>
      <c r="C9" s="8">
        <v>4.1666666666666664E-2</v>
      </c>
      <c r="D9" s="9">
        <v>9.3000000000000007</v>
      </c>
      <c r="E9" s="10" t="s">
        <v>86</v>
      </c>
      <c r="F9" s="10"/>
      <c r="G9" s="10"/>
      <c r="H9" s="10" t="s">
        <v>87</v>
      </c>
      <c r="I9" s="10">
        <v>2</v>
      </c>
      <c r="J9" s="10">
        <v>1</v>
      </c>
      <c r="K9" s="10"/>
      <c r="L9" s="10"/>
      <c r="M9" s="7"/>
      <c r="N9" t="str">
        <f t="shared" si="0"/>
        <v/>
      </c>
    </row>
    <row r="10" spans="1:14" x14ac:dyDescent="0.25">
      <c r="A10" t="s">
        <v>55</v>
      </c>
      <c r="B10">
        <v>19</v>
      </c>
      <c r="C10" s="5">
        <v>5.2083333333333336E-2</v>
      </c>
      <c r="D10" s="6">
        <v>9.4</v>
      </c>
      <c r="E10" s="1" t="s">
        <v>86</v>
      </c>
      <c r="H10" s="1" t="s">
        <v>87</v>
      </c>
      <c r="I10" s="1">
        <v>3</v>
      </c>
      <c r="J10" s="1">
        <v>1</v>
      </c>
      <c r="N10" t="str">
        <f t="shared" si="0"/>
        <v/>
      </c>
    </row>
    <row r="11" spans="1:14" x14ac:dyDescent="0.25">
      <c r="A11" t="s">
        <v>55</v>
      </c>
      <c r="B11">
        <v>19</v>
      </c>
      <c r="C11" s="5">
        <v>6.25E-2</v>
      </c>
      <c r="D11" s="6">
        <v>9.4</v>
      </c>
      <c r="E11" s="1" t="s">
        <v>86</v>
      </c>
      <c r="H11" s="1" t="s">
        <v>87</v>
      </c>
      <c r="I11" s="1">
        <v>3</v>
      </c>
      <c r="J11" s="1">
        <v>2</v>
      </c>
      <c r="N11" t="str">
        <f t="shared" si="0"/>
        <v/>
      </c>
    </row>
    <row r="12" spans="1:14" x14ac:dyDescent="0.25">
      <c r="A12" t="s">
        <v>55</v>
      </c>
      <c r="B12">
        <v>19</v>
      </c>
      <c r="C12" s="5">
        <v>7.2916666666666671E-2</v>
      </c>
      <c r="D12" s="6">
        <v>9.3000000000000007</v>
      </c>
      <c r="E12" s="1" t="s">
        <v>86</v>
      </c>
      <c r="H12" s="1" t="s">
        <v>87</v>
      </c>
      <c r="I12" s="1">
        <v>3</v>
      </c>
      <c r="J12" s="1">
        <v>2</v>
      </c>
      <c r="N12" t="str">
        <f t="shared" si="0"/>
        <v/>
      </c>
    </row>
    <row r="13" spans="1:14" x14ac:dyDescent="0.25">
      <c r="A13" s="7" t="s">
        <v>55</v>
      </c>
      <c r="B13" s="7">
        <v>19</v>
      </c>
      <c r="C13" s="8">
        <v>8.3333333333333329E-2</v>
      </c>
      <c r="D13" s="9">
        <v>9.1</v>
      </c>
      <c r="E13" s="10" t="s">
        <v>86</v>
      </c>
      <c r="F13" s="10"/>
      <c r="G13" s="10"/>
      <c r="H13" s="10" t="s">
        <v>87</v>
      </c>
      <c r="I13" s="10">
        <v>2</v>
      </c>
      <c r="J13" s="10">
        <v>1</v>
      </c>
      <c r="K13" s="10"/>
      <c r="L13" s="10"/>
      <c r="M13" s="7"/>
      <c r="N13" t="str">
        <f t="shared" si="0"/>
        <v/>
      </c>
    </row>
    <row r="14" spans="1:14" x14ac:dyDescent="0.25">
      <c r="A14" t="s">
        <v>55</v>
      </c>
      <c r="B14">
        <v>19</v>
      </c>
      <c r="C14" s="5">
        <v>9.375E-2</v>
      </c>
      <c r="D14" s="6">
        <v>8.6999999999999993</v>
      </c>
      <c r="E14" s="1" t="s">
        <v>86</v>
      </c>
      <c r="H14" s="1" t="s">
        <v>88</v>
      </c>
      <c r="I14" s="1">
        <v>3</v>
      </c>
      <c r="J14" s="1">
        <v>2</v>
      </c>
      <c r="N14" t="str">
        <f t="shared" si="0"/>
        <v/>
      </c>
    </row>
    <row r="15" spans="1:14" x14ac:dyDescent="0.25">
      <c r="A15" t="s">
        <v>55</v>
      </c>
      <c r="B15">
        <v>19</v>
      </c>
      <c r="C15" s="5">
        <v>0.10416666666666667</v>
      </c>
      <c r="D15" s="6">
        <v>8.1999999999999993</v>
      </c>
      <c r="E15" s="1" t="s">
        <v>86</v>
      </c>
      <c r="H15" s="1" t="s">
        <v>87</v>
      </c>
      <c r="I15" s="1">
        <v>3</v>
      </c>
      <c r="J15" s="1">
        <v>2</v>
      </c>
      <c r="N15" t="str">
        <f t="shared" si="0"/>
        <v/>
      </c>
    </row>
    <row r="16" spans="1:14" x14ac:dyDescent="0.25">
      <c r="A16" t="s">
        <v>55</v>
      </c>
      <c r="B16">
        <v>19</v>
      </c>
      <c r="C16" s="5">
        <v>0.11458333333333333</v>
      </c>
      <c r="D16" s="6">
        <v>7.6</v>
      </c>
      <c r="E16" s="1" t="s">
        <v>86</v>
      </c>
      <c r="H16" s="1" t="s">
        <v>87</v>
      </c>
      <c r="I16" s="1">
        <v>3</v>
      </c>
      <c r="J16" s="1">
        <v>2</v>
      </c>
      <c r="N16" t="str">
        <f t="shared" si="0"/>
        <v/>
      </c>
    </row>
    <row r="17" spans="1:14" x14ac:dyDescent="0.25">
      <c r="A17" s="7" t="s">
        <v>55</v>
      </c>
      <c r="B17" s="7">
        <v>19</v>
      </c>
      <c r="C17" s="8">
        <v>0.125</v>
      </c>
      <c r="D17" s="9">
        <v>6.8</v>
      </c>
      <c r="E17" s="10" t="s">
        <v>86</v>
      </c>
      <c r="F17" s="10"/>
      <c r="G17" s="10"/>
      <c r="H17" s="10" t="s">
        <v>87</v>
      </c>
      <c r="I17" s="10">
        <v>3</v>
      </c>
      <c r="J17" s="10">
        <v>2</v>
      </c>
      <c r="K17" s="10"/>
      <c r="L17" s="10"/>
      <c r="M17" s="7"/>
      <c r="N17" t="str">
        <f t="shared" si="0"/>
        <v/>
      </c>
    </row>
    <row r="18" spans="1:14" x14ac:dyDescent="0.25">
      <c r="A18" t="s">
        <v>55</v>
      </c>
      <c r="B18">
        <v>19</v>
      </c>
      <c r="C18" s="5">
        <v>0.13541666666666666</v>
      </c>
      <c r="D18" s="6">
        <v>6</v>
      </c>
      <c r="E18" s="1" t="s">
        <v>86</v>
      </c>
      <c r="H18" s="1" t="s">
        <v>87</v>
      </c>
      <c r="I18" s="1">
        <v>3</v>
      </c>
      <c r="J18" s="1">
        <v>2</v>
      </c>
      <c r="N18" t="str">
        <f t="shared" si="0"/>
        <v/>
      </c>
    </row>
    <row r="19" spans="1:14" x14ac:dyDescent="0.25">
      <c r="D19"/>
      <c r="N19" t="str">
        <f t="shared" si="0"/>
        <v/>
      </c>
    </row>
    <row r="20" spans="1:14" x14ac:dyDescent="0.25">
      <c r="A20" t="s">
        <v>55</v>
      </c>
      <c r="B20">
        <v>19</v>
      </c>
      <c r="C20" s="5">
        <v>0.97916666666666663</v>
      </c>
      <c r="D20" s="6">
        <v>6.1</v>
      </c>
      <c r="E20" s="1" t="s">
        <v>86</v>
      </c>
      <c r="H20" s="1" t="s">
        <v>89</v>
      </c>
      <c r="I20" s="1">
        <v>10</v>
      </c>
      <c r="J20" s="1">
        <v>10</v>
      </c>
      <c r="M20" t="s">
        <v>90</v>
      </c>
      <c r="N20" t="str">
        <f t="shared" ref="N20:N72" si="1">IF(AND(I20=10,H20="D"),"ERR1",IF(AND(H20="B",I20=0),"ERR2",IF(J20&gt;I20,"ERR3","")))</f>
        <v/>
      </c>
    </row>
    <row r="21" spans="1:14" x14ac:dyDescent="0.25">
      <c r="A21" t="s">
        <v>55</v>
      </c>
      <c r="B21">
        <v>19</v>
      </c>
      <c r="C21" s="5">
        <v>0.98958333333333337</v>
      </c>
      <c r="D21" s="6">
        <v>6.9</v>
      </c>
      <c r="E21" s="1" t="s">
        <v>86</v>
      </c>
      <c r="H21" s="1" t="s">
        <v>89</v>
      </c>
      <c r="I21" s="1">
        <v>10</v>
      </c>
      <c r="J21" s="1">
        <v>10</v>
      </c>
      <c r="N21" t="str">
        <f t="shared" si="1"/>
        <v/>
      </c>
    </row>
    <row r="22" spans="1:14" x14ac:dyDescent="0.25">
      <c r="A22" s="7" t="s">
        <v>55</v>
      </c>
      <c r="B22" s="7">
        <v>20</v>
      </c>
      <c r="C22" s="8">
        <v>0</v>
      </c>
      <c r="D22" s="9">
        <v>7.6</v>
      </c>
      <c r="E22" s="10" t="s">
        <v>86</v>
      </c>
      <c r="F22" s="10"/>
      <c r="G22" s="10"/>
      <c r="H22" s="10" t="s">
        <v>89</v>
      </c>
      <c r="I22" s="10">
        <v>10</v>
      </c>
      <c r="J22" s="10">
        <v>10</v>
      </c>
      <c r="K22" s="10"/>
      <c r="L22" s="10"/>
      <c r="M22" s="7"/>
      <c r="N22" t="str">
        <f t="shared" si="1"/>
        <v/>
      </c>
    </row>
    <row r="23" spans="1:14" x14ac:dyDescent="0.25">
      <c r="A23" t="s">
        <v>55</v>
      </c>
      <c r="B23">
        <v>20</v>
      </c>
      <c r="C23" s="5">
        <v>1.0416666666666666E-2</v>
      </c>
      <c r="D23" s="6">
        <v>8.1999999999999993</v>
      </c>
      <c r="E23" s="1" t="s">
        <v>86</v>
      </c>
      <c r="H23" s="1" t="s">
        <v>89</v>
      </c>
      <c r="I23" s="1">
        <v>10</v>
      </c>
      <c r="J23" s="1">
        <v>10</v>
      </c>
      <c r="N23" t="str">
        <f t="shared" si="1"/>
        <v/>
      </c>
    </row>
    <row r="24" spans="1:14" x14ac:dyDescent="0.25">
      <c r="A24" t="s">
        <v>55</v>
      </c>
      <c r="B24">
        <v>20</v>
      </c>
      <c r="C24" s="5">
        <v>2.0833333333333332E-2</v>
      </c>
      <c r="D24" s="6">
        <v>8.6999999999999993</v>
      </c>
      <c r="E24" s="1" t="s">
        <v>86</v>
      </c>
      <c r="H24" s="1" t="s">
        <v>89</v>
      </c>
      <c r="I24" s="1">
        <v>10</v>
      </c>
      <c r="J24" s="1">
        <v>10</v>
      </c>
      <c r="N24" t="str">
        <f t="shared" si="1"/>
        <v/>
      </c>
    </row>
    <row r="25" spans="1:14" x14ac:dyDescent="0.25">
      <c r="A25" t="s">
        <v>55</v>
      </c>
      <c r="B25">
        <v>20</v>
      </c>
      <c r="C25" s="5">
        <v>3.125E-2</v>
      </c>
      <c r="D25" s="6">
        <v>9</v>
      </c>
      <c r="E25" s="1" t="s">
        <v>86</v>
      </c>
      <c r="H25" s="1" t="s">
        <v>89</v>
      </c>
      <c r="I25" s="1">
        <v>10</v>
      </c>
      <c r="J25" s="1">
        <v>10</v>
      </c>
      <c r="N25" t="str">
        <f t="shared" si="1"/>
        <v/>
      </c>
    </row>
    <row r="26" spans="1:14" x14ac:dyDescent="0.25">
      <c r="A26" s="7" t="s">
        <v>55</v>
      </c>
      <c r="B26" s="7">
        <v>20</v>
      </c>
      <c r="C26" s="8">
        <v>4.1666666666666664E-2</v>
      </c>
      <c r="D26" s="9">
        <v>9.3000000000000007</v>
      </c>
      <c r="E26" s="10" t="s">
        <v>86</v>
      </c>
      <c r="F26" s="10"/>
      <c r="G26" s="10"/>
      <c r="H26" s="10" t="s">
        <v>89</v>
      </c>
      <c r="I26" s="10">
        <v>10</v>
      </c>
      <c r="J26" s="10">
        <v>10</v>
      </c>
      <c r="K26" s="10"/>
      <c r="L26" s="10"/>
      <c r="M26" s="7"/>
      <c r="N26" t="str">
        <f t="shared" si="1"/>
        <v/>
      </c>
    </row>
    <row r="27" spans="1:14" x14ac:dyDescent="0.25">
      <c r="A27" t="s">
        <v>55</v>
      </c>
      <c r="B27">
        <v>20</v>
      </c>
      <c r="C27" s="5">
        <v>5.2083333333333336E-2</v>
      </c>
      <c r="D27" s="6">
        <v>9.4</v>
      </c>
      <c r="E27" s="1" t="s">
        <v>86</v>
      </c>
      <c r="H27" s="1" t="s">
        <v>89</v>
      </c>
      <c r="I27" s="1">
        <v>10</v>
      </c>
      <c r="J27" s="1">
        <v>10</v>
      </c>
      <c r="N27" t="str">
        <f t="shared" si="1"/>
        <v/>
      </c>
    </row>
    <row r="28" spans="1:14" x14ac:dyDescent="0.25">
      <c r="A28" t="s">
        <v>55</v>
      </c>
      <c r="B28">
        <v>20</v>
      </c>
      <c r="C28" s="5">
        <v>6.25E-2</v>
      </c>
      <c r="D28" s="6">
        <v>9.4</v>
      </c>
      <c r="E28" s="1" t="s">
        <v>86</v>
      </c>
      <c r="H28" s="1" t="s">
        <v>89</v>
      </c>
      <c r="I28" s="1">
        <v>10</v>
      </c>
      <c r="J28" s="1">
        <v>10</v>
      </c>
      <c r="N28" t="str">
        <f t="shared" si="1"/>
        <v/>
      </c>
    </row>
    <row r="29" spans="1:14" x14ac:dyDescent="0.25">
      <c r="A29" t="s">
        <v>55</v>
      </c>
      <c r="B29">
        <v>20</v>
      </c>
      <c r="C29" s="5">
        <v>7.2916666666666671E-2</v>
      </c>
      <c r="D29" s="6">
        <v>9.3000000000000007</v>
      </c>
      <c r="E29" s="1" t="s">
        <v>86</v>
      </c>
      <c r="H29" s="1" t="s">
        <v>89</v>
      </c>
      <c r="I29" s="1">
        <v>10</v>
      </c>
      <c r="J29" s="1">
        <v>10</v>
      </c>
      <c r="N29" t="str">
        <f t="shared" si="1"/>
        <v/>
      </c>
    </row>
    <row r="30" spans="1:14" x14ac:dyDescent="0.25">
      <c r="A30" s="7" t="s">
        <v>55</v>
      </c>
      <c r="B30" s="7">
        <v>20</v>
      </c>
      <c r="C30" s="8">
        <v>8.3333333333333329E-2</v>
      </c>
      <c r="D30" s="9">
        <v>9</v>
      </c>
      <c r="E30" s="10" t="s">
        <v>86</v>
      </c>
      <c r="F30" s="10"/>
      <c r="G30" s="10"/>
      <c r="H30" s="10" t="s">
        <v>89</v>
      </c>
      <c r="I30" s="10">
        <v>10</v>
      </c>
      <c r="J30" s="10">
        <v>10</v>
      </c>
      <c r="K30" s="10"/>
      <c r="L30" s="10"/>
      <c r="M30" s="7"/>
      <c r="N30" t="str">
        <f t="shared" si="1"/>
        <v/>
      </c>
    </row>
    <row r="31" spans="1:14" x14ac:dyDescent="0.25">
      <c r="A31" t="s">
        <v>55</v>
      </c>
      <c r="B31">
        <v>20</v>
      </c>
      <c r="C31" s="5">
        <v>9.375E-2</v>
      </c>
      <c r="D31" s="6">
        <v>8.6</v>
      </c>
      <c r="E31" s="1" t="s">
        <v>86</v>
      </c>
      <c r="H31" s="1" t="s">
        <v>89</v>
      </c>
      <c r="I31" s="1">
        <v>10</v>
      </c>
      <c r="J31" s="1">
        <v>10</v>
      </c>
      <c r="N31" t="str">
        <f t="shared" si="1"/>
        <v/>
      </c>
    </row>
    <row r="32" spans="1:14" x14ac:dyDescent="0.25">
      <c r="A32" t="s">
        <v>55</v>
      </c>
      <c r="B32">
        <v>20</v>
      </c>
      <c r="C32" s="5">
        <v>0.10416666666666667</v>
      </c>
      <c r="D32" s="6">
        <v>8.1999999999999993</v>
      </c>
      <c r="E32" s="1" t="s">
        <v>86</v>
      </c>
      <c r="H32" s="1" t="s">
        <v>89</v>
      </c>
      <c r="I32" s="1">
        <v>10</v>
      </c>
      <c r="J32" s="1">
        <v>10</v>
      </c>
      <c r="N32" t="str">
        <f t="shared" si="1"/>
        <v/>
      </c>
    </row>
    <row r="33" spans="1:14" x14ac:dyDescent="0.25">
      <c r="A33" t="s">
        <v>55</v>
      </c>
      <c r="B33">
        <v>20</v>
      </c>
      <c r="C33" s="5">
        <v>0.11458333333333333</v>
      </c>
      <c r="D33" s="6">
        <v>7.6</v>
      </c>
      <c r="E33" s="1" t="s">
        <v>86</v>
      </c>
      <c r="H33" s="1" t="s">
        <v>89</v>
      </c>
      <c r="I33" s="1">
        <v>10</v>
      </c>
      <c r="J33" s="1">
        <v>10</v>
      </c>
      <c r="N33" t="str">
        <f t="shared" si="1"/>
        <v/>
      </c>
    </row>
    <row r="34" spans="1:14" x14ac:dyDescent="0.25">
      <c r="A34" s="7" t="s">
        <v>55</v>
      </c>
      <c r="B34" s="7">
        <v>20</v>
      </c>
      <c r="C34" s="8">
        <v>0.125</v>
      </c>
      <c r="D34" s="9">
        <v>6.8</v>
      </c>
      <c r="E34" s="10" t="s">
        <v>86</v>
      </c>
      <c r="F34" s="10"/>
      <c r="G34" s="10"/>
      <c r="H34" s="10" t="s">
        <v>89</v>
      </c>
      <c r="I34" s="10">
        <v>10</v>
      </c>
      <c r="J34" s="10">
        <v>10</v>
      </c>
      <c r="K34" s="10"/>
      <c r="L34" s="10"/>
      <c r="M34" s="7"/>
      <c r="N34" t="str">
        <f t="shared" si="1"/>
        <v/>
      </c>
    </row>
    <row r="35" spans="1:14" x14ac:dyDescent="0.25">
      <c r="A35" t="s">
        <v>55</v>
      </c>
      <c r="B35">
        <v>20</v>
      </c>
      <c r="C35" s="5">
        <v>0.13541666666666666</v>
      </c>
      <c r="D35" s="6">
        <v>6</v>
      </c>
      <c r="E35" s="1" t="s">
        <v>86</v>
      </c>
      <c r="H35" s="1" t="s">
        <v>89</v>
      </c>
      <c r="I35" s="1">
        <v>10</v>
      </c>
      <c r="J35" s="1">
        <v>10</v>
      </c>
      <c r="N35" t="str">
        <f t="shared" si="1"/>
        <v/>
      </c>
    </row>
    <row r="36" spans="1:14" x14ac:dyDescent="0.25">
      <c r="A36" t="s">
        <v>55</v>
      </c>
      <c r="B36">
        <v>20</v>
      </c>
      <c r="C36" s="5">
        <v>0.14583333333333334</v>
      </c>
      <c r="D36" s="6"/>
      <c r="E36" s="21" t="s">
        <v>86</v>
      </c>
      <c r="F36" s="21"/>
      <c r="G36" s="21"/>
      <c r="H36" s="21" t="s">
        <v>89</v>
      </c>
      <c r="I36" s="21">
        <v>10</v>
      </c>
      <c r="J36" s="21">
        <v>10</v>
      </c>
      <c r="K36" s="21"/>
      <c r="L36" s="21"/>
      <c r="N36" t="str">
        <f t="shared" si="1"/>
        <v/>
      </c>
    </row>
    <row r="37" spans="1:14" x14ac:dyDescent="0.25">
      <c r="D37"/>
      <c r="N37" t="str">
        <f t="shared" si="1"/>
        <v/>
      </c>
    </row>
    <row r="38" spans="1:14" x14ac:dyDescent="0.25">
      <c r="A38" t="s">
        <v>55</v>
      </c>
      <c r="B38">
        <v>20</v>
      </c>
      <c r="C38" s="5">
        <v>0.97916666666666663</v>
      </c>
      <c r="D38" s="6">
        <v>6</v>
      </c>
      <c r="E38" s="2" t="s">
        <v>86</v>
      </c>
      <c r="H38" s="1" t="s">
        <v>87</v>
      </c>
      <c r="I38" s="1">
        <v>2</v>
      </c>
      <c r="J38" s="1">
        <v>2</v>
      </c>
      <c r="N38" t="str">
        <f t="shared" si="1"/>
        <v/>
      </c>
    </row>
    <row r="39" spans="1:14" x14ac:dyDescent="0.25">
      <c r="A39" t="s">
        <v>55</v>
      </c>
      <c r="B39">
        <v>20</v>
      </c>
      <c r="C39" s="5">
        <v>0.98958333333333337</v>
      </c>
      <c r="D39" s="6">
        <v>6.9</v>
      </c>
      <c r="E39" s="1" t="s">
        <v>86</v>
      </c>
      <c r="H39" s="1" t="s">
        <v>87</v>
      </c>
      <c r="I39" s="1">
        <v>2</v>
      </c>
      <c r="J39" s="1">
        <v>2</v>
      </c>
      <c r="N39" t="str">
        <f t="shared" si="1"/>
        <v/>
      </c>
    </row>
    <row r="40" spans="1:14" x14ac:dyDescent="0.25">
      <c r="A40" s="7" t="s">
        <v>55</v>
      </c>
      <c r="B40" s="7">
        <v>21</v>
      </c>
      <c r="C40" s="8">
        <v>0</v>
      </c>
      <c r="D40" s="9">
        <v>7.6</v>
      </c>
      <c r="E40" s="10" t="s">
        <v>86</v>
      </c>
      <c r="F40" s="10"/>
      <c r="G40" s="10"/>
      <c r="H40" s="10" t="s">
        <v>87</v>
      </c>
      <c r="I40" s="10">
        <v>1</v>
      </c>
      <c r="J40" s="10">
        <v>1</v>
      </c>
      <c r="K40" s="10"/>
      <c r="L40" s="10"/>
      <c r="M40" s="7"/>
      <c r="N40" t="str">
        <f t="shared" si="1"/>
        <v/>
      </c>
    </row>
    <row r="41" spans="1:14" x14ac:dyDescent="0.25">
      <c r="A41" t="s">
        <v>55</v>
      </c>
      <c r="B41">
        <v>21</v>
      </c>
      <c r="C41" s="5">
        <v>1.0416666666666666E-2</v>
      </c>
      <c r="D41" s="6">
        <v>8.1999999999999993</v>
      </c>
      <c r="E41" s="1" t="s">
        <v>86</v>
      </c>
      <c r="H41" s="1" t="s">
        <v>87</v>
      </c>
      <c r="I41" s="1">
        <v>3</v>
      </c>
      <c r="J41" s="1">
        <v>3</v>
      </c>
      <c r="N41" t="str">
        <f t="shared" si="1"/>
        <v/>
      </c>
    </row>
    <row r="42" spans="1:14" x14ac:dyDescent="0.25">
      <c r="A42" t="s">
        <v>55</v>
      </c>
      <c r="B42">
        <v>21</v>
      </c>
      <c r="C42" s="5">
        <v>2.0833333333333332E-2</v>
      </c>
      <c r="D42" s="6">
        <v>8.6999999999999993</v>
      </c>
      <c r="E42" s="1" t="s">
        <v>86</v>
      </c>
      <c r="H42" s="1" t="s">
        <v>87</v>
      </c>
      <c r="I42" s="1">
        <v>4</v>
      </c>
      <c r="J42" s="1">
        <v>4</v>
      </c>
      <c r="N42" t="str">
        <f t="shared" si="1"/>
        <v/>
      </c>
    </row>
    <row r="43" spans="1:14" x14ac:dyDescent="0.25">
      <c r="A43" t="s">
        <v>55</v>
      </c>
      <c r="B43">
        <v>21</v>
      </c>
      <c r="C43" s="5">
        <v>3.125E-2</v>
      </c>
      <c r="D43" s="6">
        <v>9</v>
      </c>
      <c r="E43" s="1" t="s">
        <v>91</v>
      </c>
      <c r="H43" s="1" t="s">
        <v>87</v>
      </c>
      <c r="I43" s="1">
        <v>3</v>
      </c>
      <c r="J43" s="1">
        <v>3</v>
      </c>
      <c r="M43" t="s">
        <v>93</v>
      </c>
      <c r="N43" t="str">
        <f t="shared" si="1"/>
        <v/>
      </c>
    </row>
    <row r="44" spans="1:14" x14ac:dyDescent="0.25">
      <c r="A44" s="7" t="s">
        <v>55</v>
      </c>
      <c r="B44" s="7">
        <v>21</v>
      </c>
      <c r="C44" s="8">
        <v>4.1666666666666664E-2</v>
      </c>
      <c r="D44" s="9">
        <v>9.3000000000000007</v>
      </c>
      <c r="E44" s="10" t="s">
        <v>86</v>
      </c>
      <c r="F44" s="10"/>
      <c r="G44" s="10"/>
      <c r="H44" s="10" t="s">
        <v>88</v>
      </c>
      <c r="I44" s="10">
        <v>6</v>
      </c>
      <c r="J44" s="10">
        <v>3</v>
      </c>
      <c r="K44" s="10"/>
      <c r="L44" s="10"/>
      <c r="M44" s="7"/>
      <c r="N44" t="str">
        <f t="shared" si="1"/>
        <v/>
      </c>
    </row>
    <row r="45" spans="1:14" x14ac:dyDescent="0.25">
      <c r="A45" t="s">
        <v>55</v>
      </c>
      <c r="B45">
        <v>21</v>
      </c>
      <c r="C45" s="5">
        <v>5.2083333333333336E-2</v>
      </c>
      <c r="D45" s="6">
        <v>9.4</v>
      </c>
      <c r="E45" s="1" t="s">
        <v>86</v>
      </c>
      <c r="H45" s="1" t="s">
        <v>87</v>
      </c>
      <c r="I45" s="1">
        <v>4</v>
      </c>
      <c r="J45" s="1">
        <v>2</v>
      </c>
      <c r="N45" t="str">
        <f t="shared" si="1"/>
        <v/>
      </c>
    </row>
    <row r="46" spans="1:14" x14ac:dyDescent="0.25">
      <c r="A46" t="s">
        <v>55</v>
      </c>
      <c r="B46">
        <v>21</v>
      </c>
      <c r="C46" s="5">
        <v>6.25E-2</v>
      </c>
      <c r="D46" s="6">
        <v>9.4</v>
      </c>
      <c r="E46" s="1" t="s">
        <v>86</v>
      </c>
      <c r="H46" s="1" t="s">
        <v>88</v>
      </c>
      <c r="I46" s="1">
        <v>4</v>
      </c>
      <c r="J46" s="1">
        <v>2</v>
      </c>
      <c r="N46" t="str">
        <f t="shared" si="1"/>
        <v/>
      </c>
    </row>
    <row r="47" spans="1:14" x14ac:dyDescent="0.25">
      <c r="A47" t="s">
        <v>55</v>
      </c>
      <c r="B47">
        <v>21</v>
      </c>
      <c r="C47" s="5">
        <v>7.2916666666666671E-2</v>
      </c>
      <c r="D47" s="6">
        <v>9.1999999999999993</v>
      </c>
      <c r="E47" s="1" t="s">
        <v>86</v>
      </c>
      <c r="H47" s="1" t="s">
        <v>88</v>
      </c>
      <c r="I47" s="1">
        <v>6</v>
      </c>
      <c r="J47" s="1">
        <v>6</v>
      </c>
      <c r="N47" t="str">
        <f t="shared" si="1"/>
        <v/>
      </c>
    </row>
    <row r="48" spans="1:14" x14ac:dyDescent="0.25">
      <c r="A48" s="7" t="s">
        <v>55</v>
      </c>
      <c r="B48" s="7">
        <v>21</v>
      </c>
      <c r="C48" s="8">
        <v>8.3333333333333329E-2</v>
      </c>
      <c r="D48" s="9">
        <v>9</v>
      </c>
      <c r="E48" s="10" t="s">
        <v>86</v>
      </c>
      <c r="F48" s="10"/>
      <c r="G48" s="10"/>
      <c r="H48" s="10" t="s">
        <v>88</v>
      </c>
      <c r="I48" s="10">
        <v>7</v>
      </c>
      <c r="J48" s="10">
        <v>7</v>
      </c>
      <c r="K48" s="10"/>
      <c r="L48" s="10"/>
      <c r="M48" s="7"/>
      <c r="N48" t="str">
        <f t="shared" si="1"/>
        <v/>
      </c>
    </row>
    <row r="49" spans="1:14" x14ac:dyDescent="0.25">
      <c r="A49" t="s">
        <v>55</v>
      </c>
      <c r="B49">
        <v>21</v>
      </c>
      <c r="C49" s="5">
        <v>9.375E-2</v>
      </c>
      <c r="D49" s="6">
        <v>8.6</v>
      </c>
      <c r="E49" s="1" t="s">
        <v>86</v>
      </c>
      <c r="H49" s="1" t="s">
        <v>88</v>
      </c>
      <c r="I49" s="1">
        <v>7</v>
      </c>
      <c r="J49" s="1">
        <v>7</v>
      </c>
      <c r="N49" t="str">
        <f t="shared" si="1"/>
        <v/>
      </c>
    </row>
    <row r="50" spans="1:14" x14ac:dyDescent="0.25">
      <c r="A50" t="s">
        <v>55</v>
      </c>
      <c r="B50">
        <v>21</v>
      </c>
      <c r="C50" s="5">
        <v>0.10416666666666667</v>
      </c>
      <c r="D50" s="6">
        <v>8.1</v>
      </c>
      <c r="E50" s="1" t="s">
        <v>92</v>
      </c>
      <c r="H50" s="1" t="s">
        <v>89</v>
      </c>
      <c r="I50" s="1">
        <v>10</v>
      </c>
      <c r="J50" s="1">
        <v>10</v>
      </c>
      <c r="N50" t="str">
        <f t="shared" si="1"/>
        <v/>
      </c>
    </row>
    <row r="51" spans="1:14" x14ac:dyDescent="0.25">
      <c r="A51" t="s">
        <v>55</v>
      </c>
      <c r="B51">
        <v>21</v>
      </c>
      <c r="C51" s="5">
        <v>0.11458333333333333</v>
      </c>
      <c r="D51" s="6">
        <v>7.5</v>
      </c>
      <c r="E51" s="1" t="s">
        <v>92</v>
      </c>
      <c r="H51" s="1" t="s">
        <v>89</v>
      </c>
      <c r="I51" s="1">
        <v>10</v>
      </c>
      <c r="J51" s="1">
        <v>10</v>
      </c>
      <c r="N51" t="str">
        <f t="shared" si="1"/>
        <v/>
      </c>
    </row>
    <row r="52" spans="1:14" x14ac:dyDescent="0.25">
      <c r="A52" s="7" t="s">
        <v>55</v>
      </c>
      <c r="B52" s="7">
        <v>21</v>
      </c>
      <c r="C52" s="8">
        <v>0.125</v>
      </c>
      <c r="D52" s="9">
        <v>6.8</v>
      </c>
      <c r="E52" s="10" t="s">
        <v>92</v>
      </c>
      <c r="F52" s="10"/>
      <c r="G52" s="10"/>
      <c r="H52" s="10" t="s">
        <v>89</v>
      </c>
      <c r="I52" s="10">
        <v>10</v>
      </c>
      <c r="J52" s="10">
        <v>10</v>
      </c>
      <c r="K52" s="10"/>
      <c r="L52" s="10"/>
      <c r="M52" s="7"/>
      <c r="N52" t="str">
        <f t="shared" si="1"/>
        <v/>
      </c>
    </row>
    <row r="53" spans="1:14" x14ac:dyDescent="0.25">
      <c r="A53" t="s">
        <v>55</v>
      </c>
      <c r="B53">
        <v>21</v>
      </c>
      <c r="C53" s="5">
        <v>0.13541666666666666</v>
      </c>
      <c r="D53" s="6">
        <v>6</v>
      </c>
      <c r="E53" s="1" t="s">
        <v>92</v>
      </c>
      <c r="H53" s="1" t="s">
        <v>89</v>
      </c>
      <c r="I53" s="1">
        <v>10</v>
      </c>
      <c r="J53" s="1">
        <v>10</v>
      </c>
      <c r="N53" t="str">
        <f t="shared" si="1"/>
        <v/>
      </c>
    </row>
    <row r="54" spans="1:14" x14ac:dyDescent="0.25">
      <c r="D54"/>
      <c r="N54" t="str">
        <f t="shared" si="1"/>
        <v/>
      </c>
    </row>
    <row r="55" spans="1:14" x14ac:dyDescent="0.25">
      <c r="A55" t="s">
        <v>55</v>
      </c>
      <c r="B55">
        <v>21</v>
      </c>
      <c r="C55" s="5">
        <v>0.97916666666666663</v>
      </c>
      <c r="D55" s="6">
        <v>6</v>
      </c>
      <c r="E55" s="1" t="s">
        <v>86</v>
      </c>
      <c r="H55" s="1" t="s">
        <v>88</v>
      </c>
      <c r="I55" s="1">
        <v>7</v>
      </c>
      <c r="J55" s="1">
        <v>5</v>
      </c>
      <c r="N55" t="str">
        <f t="shared" si="1"/>
        <v/>
      </c>
    </row>
    <row r="56" spans="1:14" x14ac:dyDescent="0.25">
      <c r="A56" t="s">
        <v>55</v>
      </c>
      <c r="B56">
        <v>21</v>
      </c>
      <c r="C56" s="5">
        <v>0.98958333333333337</v>
      </c>
      <c r="D56" s="6">
        <v>6.9</v>
      </c>
      <c r="E56" s="1" t="s">
        <v>86</v>
      </c>
      <c r="H56" s="1" t="s">
        <v>88</v>
      </c>
      <c r="I56" s="1">
        <v>6</v>
      </c>
      <c r="J56" s="1">
        <v>5</v>
      </c>
      <c r="N56" t="str">
        <f t="shared" si="1"/>
        <v/>
      </c>
    </row>
    <row r="57" spans="1:14" x14ac:dyDescent="0.25">
      <c r="A57" s="7" t="s">
        <v>55</v>
      </c>
      <c r="B57" s="7">
        <v>22</v>
      </c>
      <c r="C57" s="8">
        <v>0</v>
      </c>
      <c r="D57" s="9">
        <v>7.6</v>
      </c>
      <c r="E57" s="10" t="s">
        <v>86</v>
      </c>
      <c r="F57" s="10"/>
      <c r="G57" s="10"/>
      <c r="H57" s="10" t="s">
        <v>87</v>
      </c>
      <c r="I57" s="10">
        <v>4</v>
      </c>
      <c r="J57" s="10">
        <v>4</v>
      </c>
      <c r="K57" s="10"/>
      <c r="L57" s="10"/>
      <c r="M57" s="7"/>
      <c r="N57" t="str">
        <f t="shared" si="1"/>
        <v/>
      </c>
    </row>
    <row r="58" spans="1:14" x14ac:dyDescent="0.25">
      <c r="A58" t="s">
        <v>55</v>
      </c>
      <c r="B58">
        <v>22</v>
      </c>
      <c r="C58" s="5">
        <v>1.0416666666666666E-2</v>
      </c>
      <c r="D58" s="6">
        <v>8.1999999999999993</v>
      </c>
      <c r="E58" s="1" t="s">
        <v>86</v>
      </c>
      <c r="H58" s="1" t="s">
        <v>87</v>
      </c>
      <c r="I58" s="1">
        <v>4</v>
      </c>
      <c r="J58" s="1">
        <v>4</v>
      </c>
      <c r="N58" t="str">
        <f t="shared" si="1"/>
        <v/>
      </c>
    </row>
    <row r="59" spans="1:14" x14ac:dyDescent="0.25">
      <c r="A59" t="s">
        <v>55</v>
      </c>
      <c r="B59">
        <v>22</v>
      </c>
      <c r="C59" s="5">
        <v>2.0833333333333332E-2</v>
      </c>
      <c r="D59" s="6">
        <v>8.6999999999999993</v>
      </c>
      <c r="E59" s="1" t="s">
        <v>86</v>
      </c>
      <c r="H59" s="1" t="s">
        <v>87</v>
      </c>
      <c r="I59" s="1">
        <v>2</v>
      </c>
      <c r="J59" s="1">
        <v>2</v>
      </c>
      <c r="N59" t="str">
        <f t="shared" si="1"/>
        <v/>
      </c>
    </row>
    <row r="60" spans="1:14" x14ac:dyDescent="0.25">
      <c r="A60" t="s">
        <v>55</v>
      </c>
      <c r="B60">
        <v>22</v>
      </c>
      <c r="C60" s="5">
        <v>3.125E-2</v>
      </c>
      <c r="D60" s="6">
        <v>9</v>
      </c>
      <c r="E60" s="1" t="s">
        <v>86</v>
      </c>
      <c r="H60" s="1" t="s">
        <v>87</v>
      </c>
      <c r="I60" s="1">
        <v>2</v>
      </c>
      <c r="J60" s="1">
        <v>2</v>
      </c>
      <c r="N60" t="str">
        <f t="shared" si="1"/>
        <v/>
      </c>
    </row>
    <row r="61" spans="1:14" x14ac:dyDescent="0.25">
      <c r="A61" s="7" t="s">
        <v>55</v>
      </c>
      <c r="B61" s="7">
        <v>22</v>
      </c>
      <c r="C61" s="8">
        <v>4.1666666666666664E-2</v>
      </c>
      <c r="D61" s="9">
        <v>9.3000000000000007</v>
      </c>
      <c r="E61" s="10" t="s">
        <v>86</v>
      </c>
      <c r="F61" s="10"/>
      <c r="G61" s="10"/>
      <c r="H61" s="10" t="s">
        <v>88</v>
      </c>
      <c r="I61" s="10">
        <v>4</v>
      </c>
      <c r="J61" s="10">
        <v>4</v>
      </c>
      <c r="K61" s="10"/>
      <c r="L61" s="10"/>
      <c r="M61" s="7"/>
      <c r="N61" t="str">
        <f t="shared" si="1"/>
        <v/>
      </c>
    </row>
    <row r="62" spans="1:14" x14ac:dyDescent="0.25">
      <c r="A62" t="s">
        <v>55</v>
      </c>
      <c r="B62">
        <v>22</v>
      </c>
      <c r="C62" s="5">
        <v>5.2083333333333336E-2</v>
      </c>
      <c r="D62" s="6">
        <v>9.4</v>
      </c>
      <c r="E62" s="1" t="s">
        <v>86</v>
      </c>
      <c r="H62" s="1" t="s">
        <v>88</v>
      </c>
      <c r="I62" s="1">
        <v>5</v>
      </c>
      <c r="J62" s="1">
        <v>5</v>
      </c>
      <c r="N62" t="str">
        <f t="shared" si="1"/>
        <v/>
      </c>
    </row>
    <row r="63" spans="1:14" x14ac:dyDescent="0.25">
      <c r="A63" t="s">
        <v>55</v>
      </c>
      <c r="B63">
        <v>22</v>
      </c>
      <c r="C63" s="5">
        <v>6.25E-2</v>
      </c>
      <c r="D63" s="6">
        <v>9.4</v>
      </c>
      <c r="E63" s="1" t="s">
        <v>86</v>
      </c>
      <c r="H63" s="1" t="s">
        <v>87</v>
      </c>
      <c r="I63" s="1">
        <v>4</v>
      </c>
      <c r="J63" s="1">
        <v>4</v>
      </c>
      <c r="N63" t="str">
        <f t="shared" si="1"/>
        <v/>
      </c>
    </row>
    <row r="64" spans="1:14" x14ac:dyDescent="0.25">
      <c r="A64" t="s">
        <v>55</v>
      </c>
      <c r="B64">
        <v>22</v>
      </c>
      <c r="C64" s="5">
        <v>7.2916666666666671E-2</v>
      </c>
      <c r="D64" s="6">
        <v>9.1999999999999993</v>
      </c>
      <c r="E64" s="1" t="s">
        <v>86</v>
      </c>
      <c r="H64" s="1" t="s">
        <v>87</v>
      </c>
      <c r="I64" s="1">
        <v>4</v>
      </c>
      <c r="J64" s="1">
        <v>4</v>
      </c>
      <c r="N64" t="str">
        <f t="shared" si="1"/>
        <v/>
      </c>
    </row>
    <row r="65" spans="1:14" x14ac:dyDescent="0.25">
      <c r="A65" s="7" t="s">
        <v>55</v>
      </c>
      <c r="B65" s="7">
        <v>22</v>
      </c>
      <c r="C65" s="8">
        <v>8.3333333333333329E-2</v>
      </c>
      <c r="D65" s="9">
        <v>9</v>
      </c>
      <c r="E65" s="10" t="s">
        <v>86</v>
      </c>
      <c r="F65" s="10"/>
      <c r="G65" s="10"/>
      <c r="H65" s="10" t="s">
        <v>87</v>
      </c>
      <c r="I65" s="10">
        <v>3</v>
      </c>
      <c r="J65" s="10">
        <v>3</v>
      </c>
      <c r="K65" s="10"/>
      <c r="L65" s="10"/>
      <c r="M65" s="7"/>
      <c r="N65" t="str">
        <f t="shared" si="1"/>
        <v/>
      </c>
    </row>
    <row r="66" spans="1:14" x14ac:dyDescent="0.25">
      <c r="A66" t="s">
        <v>55</v>
      </c>
      <c r="B66">
        <v>22</v>
      </c>
      <c r="C66" s="5">
        <v>9.375E-2</v>
      </c>
      <c r="D66" s="6">
        <v>8.6</v>
      </c>
      <c r="E66" s="1" t="s">
        <v>86</v>
      </c>
      <c r="H66" s="1" t="s">
        <v>87</v>
      </c>
      <c r="I66" s="1">
        <v>2</v>
      </c>
      <c r="J66" s="1">
        <v>2</v>
      </c>
      <c r="N66" t="str">
        <f t="shared" si="1"/>
        <v/>
      </c>
    </row>
    <row r="67" spans="1:14" x14ac:dyDescent="0.25">
      <c r="A67" t="s">
        <v>55</v>
      </c>
      <c r="B67">
        <v>22</v>
      </c>
      <c r="C67" s="5">
        <v>0.10416666666666667</v>
      </c>
      <c r="D67" s="6">
        <v>8.1</v>
      </c>
      <c r="E67" s="1" t="s">
        <v>86</v>
      </c>
      <c r="H67" s="1" t="s">
        <v>87</v>
      </c>
      <c r="I67" s="1">
        <v>2</v>
      </c>
      <c r="J67" s="1">
        <v>2</v>
      </c>
      <c r="N67" t="str">
        <f t="shared" si="1"/>
        <v/>
      </c>
    </row>
    <row r="68" spans="1:14" x14ac:dyDescent="0.25">
      <c r="A68" t="s">
        <v>55</v>
      </c>
      <c r="B68">
        <v>22</v>
      </c>
      <c r="C68" s="5">
        <v>0.11458333333333333</v>
      </c>
      <c r="D68" s="6">
        <v>7.5</v>
      </c>
      <c r="E68" s="1" t="s">
        <v>86</v>
      </c>
      <c r="H68" s="1" t="s">
        <v>87</v>
      </c>
      <c r="I68" s="1">
        <v>3</v>
      </c>
      <c r="J68" s="1">
        <v>2</v>
      </c>
      <c r="N68" t="str">
        <f t="shared" si="1"/>
        <v/>
      </c>
    </row>
    <row r="69" spans="1:14" x14ac:dyDescent="0.25">
      <c r="A69" s="7" t="s">
        <v>55</v>
      </c>
      <c r="B69" s="7">
        <v>22</v>
      </c>
      <c r="C69" s="8">
        <v>0.125</v>
      </c>
      <c r="D69" s="9">
        <v>6.8</v>
      </c>
      <c r="E69" s="10" t="s">
        <v>86</v>
      </c>
      <c r="F69" s="10"/>
      <c r="G69" s="10"/>
      <c r="H69" s="10" t="s">
        <v>87</v>
      </c>
      <c r="I69" s="10">
        <v>3</v>
      </c>
      <c r="J69" s="10">
        <v>2</v>
      </c>
      <c r="K69" s="10"/>
      <c r="L69" s="10"/>
      <c r="M69" s="7"/>
      <c r="N69" t="str">
        <f t="shared" si="1"/>
        <v/>
      </c>
    </row>
    <row r="70" spans="1:14" x14ac:dyDescent="0.25">
      <c r="A70" t="s">
        <v>55</v>
      </c>
      <c r="B70">
        <v>22</v>
      </c>
      <c r="C70" s="5">
        <v>0.13541666666666666</v>
      </c>
      <c r="D70" s="6">
        <v>6</v>
      </c>
      <c r="H70" s="1" t="s">
        <v>87</v>
      </c>
      <c r="I70" s="1">
        <v>3</v>
      </c>
      <c r="J70" s="1">
        <v>2</v>
      </c>
      <c r="N70" t="str">
        <f t="shared" si="1"/>
        <v/>
      </c>
    </row>
    <row r="71" spans="1:14" x14ac:dyDescent="0.25">
      <c r="D71"/>
      <c r="N71" t="str">
        <f t="shared" si="1"/>
        <v/>
      </c>
    </row>
    <row r="72" spans="1:14" x14ac:dyDescent="0.25">
      <c r="A72" t="s">
        <v>55</v>
      </c>
      <c r="B72">
        <v>24</v>
      </c>
      <c r="C72" s="5">
        <v>0.97916666666666663</v>
      </c>
      <c r="D72" s="6">
        <v>6</v>
      </c>
      <c r="E72" s="1" t="s">
        <v>86</v>
      </c>
      <c r="H72" s="1" t="s">
        <v>56</v>
      </c>
      <c r="I72" s="1">
        <v>0</v>
      </c>
      <c r="J72" s="1">
        <v>0</v>
      </c>
      <c r="N72" t="str">
        <f t="shared" si="1"/>
        <v/>
      </c>
    </row>
    <row r="73" spans="1:14" x14ac:dyDescent="0.25">
      <c r="A73" t="s">
        <v>55</v>
      </c>
      <c r="B73">
        <v>24</v>
      </c>
      <c r="C73" s="5">
        <v>0.98958333333333337</v>
      </c>
      <c r="D73" s="6">
        <v>6.8</v>
      </c>
      <c r="E73" s="1" t="s">
        <v>86</v>
      </c>
      <c r="H73" s="1" t="s">
        <v>56</v>
      </c>
      <c r="I73" s="1">
        <v>0</v>
      </c>
      <c r="J73" s="1">
        <v>0</v>
      </c>
      <c r="N73" t="str">
        <f t="shared" ref="N73:N136" si="2">IF(AND(I73=10,H73="D"),"ERR1",IF(AND(H73="B",I73=0),"ERR2",IF(J73&gt;I73,"ERR3","")))</f>
        <v/>
      </c>
    </row>
    <row r="74" spans="1:14" x14ac:dyDescent="0.25">
      <c r="A74" s="7" t="s">
        <v>55</v>
      </c>
      <c r="B74" s="7">
        <v>25</v>
      </c>
      <c r="C74" s="8">
        <v>0</v>
      </c>
      <c r="D74" s="9">
        <v>7.5</v>
      </c>
      <c r="E74" s="10" t="s">
        <v>86</v>
      </c>
      <c r="F74" s="10"/>
      <c r="G74" s="10"/>
      <c r="H74" s="10" t="s">
        <v>56</v>
      </c>
      <c r="I74" s="10">
        <v>0</v>
      </c>
      <c r="J74" s="10">
        <v>0</v>
      </c>
      <c r="K74" s="10"/>
      <c r="L74" s="10"/>
      <c r="M74" s="7"/>
      <c r="N74" t="str">
        <f t="shared" si="2"/>
        <v/>
      </c>
    </row>
    <row r="75" spans="1:14" x14ac:dyDescent="0.25">
      <c r="A75" t="s">
        <v>55</v>
      </c>
      <c r="B75">
        <v>25</v>
      </c>
      <c r="C75" s="5">
        <v>1.0416666666666666E-2</v>
      </c>
      <c r="D75" s="6">
        <v>8.1</v>
      </c>
      <c r="E75" s="1" t="s">
        <v>86</v>
      </c>
      <c r="H75" s="1" t="s">
        <v>56</v>
      </c>
      <c r="I75" s="1">
        <v>0</v>
      </c>
      <c r="J75" s="1">
        <v>0</v>
      </c>
      <c r="N75" t="str">
        <f t="shared" si="2"/>
        <v/>
      </c>
    </row>
    <row r="76" spans="1:14" x14ac:dyDescent="0.25">
      <c r="A76" t="s">
        <v>55</v>
      </c>
      <c r="B76">
        <v>25</v>
      </c>
      <c r="C76" s="5">
        <v>2.0833333333333332E-2</v>
      </c>
      <c r="D76" s="6">
        <v>8.6</v>
      </c>
      <c r="E76" s="1" t="s">
        <v>86</v>
      </c>
      <c r="H76" s="1" t="s">
        <v>56</v>
      </c>
      <c r="I76" s="1">
        <v>0</v>
      </c>
      <c r="J76" s="1">
        <v>0</v>
      </c>
      <c r="N76" t="str">
        <f t="shared" si="2"/>
        <v/>
      </c>
    </row>
    <row r="77" spans="1:14" x14ac:dyDescent="0.25">
      <c r="A77" t="s">
        <v>55</v>
      </c>
      <c r="B77">
        <v>25</v>
      </c>
      <c r="C77" s="5">
        <v>3.125E-2</v>
      </c>
      <c r="D77" s="6">
        <v>9</v>
      </c>
      <c r="E77" s="1" t="s">
        <v>86</v>
      </c>
      <c r="H77" s="1" t="s">
        <v>56</v>
      </c>
      <c r="I77" s="1">
        <v>0</v>
      </c>
      <c r="J77" s="1">
        <v>0</v>
      </c>
      <c r="N77" t="str">
        <f t="shared" si="2"/>
        <v/>
      </c>
    </row>
    <row r="78" spans="1:14" x14ac:dyDescent="0.25">
      <c r="A78" s="7" t="s">
        <v>55</v>
      </c>
      <c r="B78" s="7">
        <v>25</v>
      </c>
      <c r="C78" s="8">
        <v>4.1666666666666664E-2</v>
      </c>
      <c r="D78" s="9">
        <v>9.1999999999999993</v>
      </c>
      <c r="E78" s="10" t="s">
        <v>86</v>
      </c>
      <c r="F78" s="10"/>
      <c r="G78" s="10"/>
      <c r="H78" s="10" t="s">
        <v>56</v>
      </c>
      <c r="I78" s="10">
        <v>0</v>
      </c>
      <c r="J78" s="10">
        <v>0</v>
      </c>
      <c r="K78" s="10"/>
      <c r="L78" s="10"/>
      <c r="M78" s="7"/>
      <c r="N78" t="str">
        <f t="shared" si="2"/>
        <v/>
      </c>
    </row>
    <row r="79" spans="1:14" x14ac:dyDescent="0.25">
      <c r="A79" t="s">
        <v>55</v>
      </c>
      <c r="B79">
        <v>25</v>
      </c>
      <c r="C79" s="5">
        <v>5.2083333333333336E-2</v>
      </c>
      <c r="D79" s="6">
        <v>9.4</v>
      </c>
      <c r="E79" s="1" t="s">
        <v>86</v>
      </c>
      <c r="H79" s="1" t="s">
        <v>56</v>
      </c>
      <c r="I79" s="1">
        <v>0</v>
      </c>
      <c r="J79" s="1">
        <v>0</v>
      </c>
      <c r="N79" t="str">
        <f t="shared" si="2"/>
        <v/>
      </c>
    </row>
    <row r="80" spans="1:14" x14ac:dyDescent="0.25">
      <c r="A80" t="s">
        <v>55</v>
      </c>
      <c r="B80">
        <v>25</v>
      </c>
      <c r="C80" s="5">
        <v>6.25E-2</v>
      </c>
      <c r="D80" s="6">
        <v>9.4</v>
      </c>
      <c r="E80" s="1" t="s">
        <v>95</v>
      </c>
      <c r="F80" s="25" t="s">
        <v>100</v>
      </c>
      <c r="G80" s="1" t="s">
        <v>99</v>
      </c>
      <c r="H80" s="1" t="s">
        <v>56</v>
      </c>
      <c r="I80" s="1">
        <v>0</v>
      </c>
      <c r="J80" s="1">
        <v>0</v>
      </c>
      <c r="M80" s="24" t="s">
        <v>97</v>
      </c>
      <c r="N80" t="str">
        <f t="shared" si="2"/>
        <v/>
      </c>
    </row>
    <row r="81" spans="1:14" x14ac:dyDescent="0.25">
      <c r="A81" t="s">
        <v>55</v>
      </c>
      <c r="B81">
        <v>25</v>
      </c>
      <c r="C81" s="5">
        <v>7.2916666666666671E-2</v>
      </c>
      <c r="D81" s="6">
        <v>9.3000000000000007</v>
      </c>
      <c r="E81" s="1" t="s">
        <v>86</v>
      </c>
      <c r="H81" s="1" t="s">
        <v>56</v>
      </c>
      <c r="I81" s="1">
        <v>0</v>
      </c>
      <c r="J81" s="1">
        <v>0</v>
      </c>
      <c r="N81" t="str">
        <f t="shared" si="2"/>
        <v/>
      </c>
    </row>
    <row r="82" spans="1:14" x14ac:dyDescent="0.25">
      <c r="A82" s="7" t="s">
        <v>55</v>
      </c>
      <c r="B82" s="7">
        <v>25</v>
      </c>
      <c r="C82" s="8">
        <v>8.3333333333333329E-2</v>
      </c>
      <c r="D82" s="9">
        <v>9</v>
      </c>
      <c r="E82" s="10" t="s">
        <v>86</v>
      </c>
      <c r="F82" s="10"/>
      <c r="G82" s="10"/>
      <c r="H82" s="10" t="s">
        <v>56</v>
      </c>
      <c r="I82" s="10">
        <v>0</v>
      </c>
      <c r="J82" s="10">
        <v>0</v>
      </c>
      <c r="K82" s="10"/>
      <c r="L82" s="10"/>
      <c r="M82" s="7"/>
      <c r="N82" t="str">
        <f t="shared" si="2"/>
        <v/>
      </c>
    </row>
    <row r="83" spans="1:14" x14ac:dyDescent="0.25">
      <c r="A83" t="s">
        <v>55</v>
      </c>
      <c r="B83">
        <v>25</v>
      </c>
      <c r="C83" s="5">
        <v>9.375E-2</v>
      </c>
      <c r="D83" s="6">
        <v>8.6999999999999993</v>
      </c>
      <c r="E83" s="1" t="s">
        <v>86</v>
      </c>
      <c r="H83" s="1" t="s">
        <v>87</v>
      </c>
      <c r="I83" s="1">
        <v>1</v>
      </c>
      <c r="J83" s="1">
        <v>1</v>
      </c>
      <c r="M83" s="24" t="s">
        <v>96</v>
      </c>
      <c r="N83" t="str">
        <f t="shared" si="2"/>
        <v/>
      </c>
    </row>
    <row r="84" spans="1:14" x14ac:dyDescent="0.25">
      <c r="A84" t="s">
        <v>55</v>
      </c>
      <c r="B84">
        <v>25</v>
      </c>
      <c r="C84" s="5">
        <v>0.10416666666666667</v>
      </c>
      <c r="D84" s="6">
        <v>8.1999999999999993</v>
      </c>
      <c r="E84" s="1" t="s">
        <v>92</v>
      </c>
      <c r="H84" s="1" t="s">
        <v>87</v>
      </c>
      <c r="I84" s="1">
        <v>1</v>
      </c>
      <c r="J84" s="1">
        <v>1</v>
      </c>
      <c r="M84" t="s">
        <v>98</v>
      </c>
      <c r="N84" t="str">
        <f t="shared" si="2"/>
        <v/>
      </c>
    </row>
    <row r="85" spans="1:14" x14ac:dyDescent="0.25">
      <c r="A85" t="s">
        <v>55</v>
      </c>
      <c r="B85">
        <v>25</v>
      </c>
      <c r="C85" s="5">
        <v>0.11458333333333333</v>
      </c>
      <c r="D85" s="6">
        <v>7.6</v>
      </c>
      <c r="E85" s="1" t="s">
        <v>92</v>
      </c>
      <c r="H85" s="1" t="s">
        <v>87</v>
      </c>
      <c r="I85" s="1">
        <v>1</v>
      </c>
      <c r="J85" s="1">
        <v>1</v>
      </c>
      <c r="N85" t="str">
        <f t="shared" si="2"/>
        <v/>
      </c>
    </row>
    <row r="86" spans="1:14" x14ac:dyDescent="0.25">
      <c r="A86" s="7" t="s">
        <v>55</v>
      </c>
      <c r="B86" s="7">
        <v>25</v>
      </c>
      <c r="C86" s="8">
        <v>0.125</v>
      </c>
      <c r="D86" s="9">
        <v>6.8</v>
      </c>
      <c r="E86" s="10" t="s">
        <v>92</v>
      </c>
      <c r="F86" s="10"/>
      <c r="G86" s="10"/>
      <c r="H86" s="10" t="s">
        <v>87</v>
      </c>
      <c r="I86" s="10">
        <v>2</v>
      </c>
      <c r="J86" s="10">
        <v>1</v>
      </c>
      <c r="K86" s="10"/>
      <c r="L86" s="10"/>
      <c r="M86" s="7"/>
      <c r="N86" t="str">
        <f t="shared" si="2"/>
        <v/>
      </c>
    </row>
    <row r="87" spans="1:14" x14ac:dyDescent="0.25">
      <c r="A87" t="s">
        <v>55</v>
      </c>
      <c r="B87">
        <v>25</v>
      </c>
      <c r="C87" s="5">
        <v>0.13541666666666666</v>
      </c>
      <c r="D87" s="6">
        <v>6</v>
      </c>
      <c r="E87" s="1" t="s">
        <v>92</v>
      </c>
      <c r="H87" s="1" t="s">
        <v>87</v>
      </c>
      <c r="I87" s="1">
        <v>2</v>
      </c>
      <c r="J87" s="1">
        <v>1</v>
      </c>
      <c r="N87" t="str">
        <f t="shared" si="2"/>
        <v/>
      </c>
    </row>
    <row r="88" spans="1:14" x14ac:dyDescent="0.25">
      <c r="A88" t="s">
        <v>55</v>
      </c>
      <c r="B88">
        <v>25</v>
      </c>
      <c r="C88" s="5">
        <v>0.14583333333333334</v>
      </c>
      <c r="D88" s="6"/>
      <c r="E88" s="21" t="s">
        <v>92</v>
      </c>
      <c r="F88" s="21"/>
      <c r="G88" s="21"/>
      <c r="H88" s="21" t="s">
        <v>87</v>
      </c>
      <c r="I88" s="21">
        <v>2</v>
      </c>
      <c r="J88" s="21">
        <v>1</v>
      </c>
      <c r="K88" s="21"/>
      <c r="L88" s="21"/>
      <c r="N88" t="str">
        <f t="shared" si="2"/>
        <v/>
      </c>
    </row>
    <row r="89" spans="1:14" x14ac:dyDescent="0.25">
      <c r="D89"/>
      <c r="N89" t="str">
        <f t="shared" si="2"/>
        <v/>
      </c>
    </row>
    <row r="90" spans="1:14" x14ac:dyDescent="0.25">
      <c r="A90" t="s">
        <v>55</v>
      </c>
      <c r="B90">
        <v>25</v>
      </c>
      <c r="C90" s="5">
        <v>0.97916666666666663</v>
      </c>
      <c r="D90" s="6">
        <v>6</v>
      </c>
      <c r="E90" s="1" t="s">
        <v>92</v>
      </c>
      <c r="H90" s="1" t="s">
        <v>88</v>
      </c>
      <c r="I90" s="1">
        <v>3</v>
      </c>
      <c r="J90" s="1">
        <v>2</v>
      </c>
      <c r="N90" t="str">
        <f t="shared" si="2"/>
        <v/>
      </c>
    </row>
    <row r="91" spans="1:14" x14ac:dyDescent="0.25">
      <c r="A91" t="s">
        <v>55</v>
      </c>
      <c r="B91">
        <v>25</v>
      </c>
      <c r="C91" s="5">
        <v>0.98958333333333337</v>
      </c>
      <c r="D91" s="6">
        <v>6.8</v>
      </c>
      <c r="E91" s="1" t="s">
        <v>92</v>
      </c>
      <c r="H91" s="1" t="s">
        <v>88</v>
      </c>
      <c r="I91" s="1">
        <v>3</v>
      </c>
      <c r="J91" s="1">
        <v>2</v>
      </c>
      <c r="N91" t="str">
        <f t="shared" si="2"/>
        <v/>
      </c>
    </row>
    <row r="92" spans="1:14" x14ac:dyDescent="0.25">
      <c r="A92" s="7" t="s">
        <v>55</v>
      </c>
      <c r="B92" s="7">
        <v>26</v>
      </c>
      <c r="C92" s="8">
        <v>0</v>
      </c>
      <c r="D92" s="9">
        <v>7.6</v>
      </c>
      <c r="E92" s="10" t="s">
        <v>92</v>
      </c>
      <c r="F92" s="10"/>
      <c r="G92" s="10"/>
      <c r="H92" s="10" t="s">
        <v>88</v>
      </c>
      <c r="I92" s="10">
        <v>3</v>
      </c>
      <c r="J92" s="10">
        <v>2</v>
      </c>
      <c r="K92" s="10"/>
      <c r="L92" s="10"/>
      <c r="M92" s="7"/>
      <c r="N92" t="str">
        <f t="shared" si="2"/>
        <v/>
      </c>
    </row>
    <row r="93" spans="1:14" x14ac:dyDescent="0.25">
      <c r="A93" t="s">
        <v>55</v>
      </c>
      <c r="B93">
        <v>26</v>
      </c>
      <c r="C93" s="5">
        <v>1.0416666666666666E-2</v>
      </c>
      <c r="D93" s="6">
        <v>8.1999999999999993</v>
      </c>
      <c r="E93" s="1" t="s">
        <v>91</v>
      </c>
      <c r="F93" s="1">
        <v>0.5</v>
      </c>
      <c r="G93" s="1" t="s">
        <v>99</v>
      </c>
      <c r="H93" s="1" t="s">
        <v>88</v>
      </c>
      <c r="I93" s="1">
        <v>5</v>
      </c>
      <c r="J93" s="1">
        <v>3</v>
      </c>
      <c r="M93" s="24" t="s">
        <v>97</v>
      </c>
      <c r="N93" t="str">
        <f t="shared" si="2"/>
        <v/>
      </c>
    </row>
    <row r="94" spans="1:14" x14ac:dyDescent="0.25">
      <c r="A94" t="s">
        <v>55</v>
      </c>
      <c r="B94">
        <v>26</v>
      </c>
      <c r="C94" s="5">
        <v>2.0833333333333332E-2</v>
      </c>
      <c r="D94" s="6">
        <v>8.6999999999999993</v>
      </c>
      <c r="E94" s="1" t="s">
        <v>92</v>
      </c>
      <c r="H94" s="1" t="s">
        <v>88</v>
      </c>
      <c r="I94" s="1">
        <v>6</v>
      </c>
      <c r="J94" s="1">
        <v>4</v>
      </c>
      <c r="N94" t="str">
        <f t="shared" si="2"/>
        <v/>
      </c>
    </row>
    <row r="95" spans="1:14" x14ac:dyDescent="0.25">
      <c r="A95" t="s">
        <v>55</v>
      </c>
      <c r="B95">
        <v>26</v>
      </c>
      <c r="C95" s="5">
        <v>3.125E-2</v>
      </c>
      <c r="D95" s="6">
        <v>9</v>
      </c>
      <c r="E95" s="1" t="s">
        <v>92</v>
      </c>
      <c r="H95" s="1" t="s">
        <v>88</v>
      </c>
      <c r="I95" s="1">
        <v>6</v>
      </c>
      <c r="J95" s="1">
        <v>5</v>
      </c>
      <c r="N95" t="str">
        <f t="shared" si="2"/>
        <v/>
      </c>
    </row>
    <row r="96" spans="1:14" x14ac:dyDescent="0.25">
      <c r="A96" s="7" t="s">
        <v>55</v>
      </c>
      <c r="B96" s="7">
        <v>26</v>
      </c>
      <c r="C96" s="8">
        <v>4.1666666666666664E-2</v>
      </c>
      <c r="D96" s="9">
        <v>9.3000000000000007</v>
      </c>
      <c r="E96" s="10" t="s">
        <v>92</v>
      </c>
      <c r="F96" s="10"/>
      <c r="G96" s="10"/>
      <c r="H96" s="10" t="s">
        <v>88</v>
      </c>
      <c r="I96" s="10">
        <v>7</v>
      </c>
      <c r="J96" s="10">
        <v>7</v>
      </c>
      <c r="K96" s="10"/>
      <c r="L96" s="10"/>
      <c r="M96" s="7"/>
      <c r="N96" t="str">
        <f t="shared" si="2"/>
        <v/>
      </c>
    </row>
    <row r="97" spans="1:14" x14ac:dyDescent="0.25">
      <c r="A97" t="s">
        <v>55</v>
      </c>
      <c r="B97">
        <v>26</v>
      </c>
      <c r="C97" s="5">
        <v>5.2083333333333336E-2</v>
      </c>
      <c r="D97" s="6">
        <v>9.4</v>
      </c>
      <c r="E97" s="1" t="s">
        <v>92</v>
      </c>
      <c r="H97" s="1" t="s">
        <v>88</v>
      </c>
      <c r="I97" s="1">
        <v>8</v>
      </c>
      <c r="J97" s="1">
        <v>8</v>
      </c>
      <c r="N97" t="str">
        <f t="shared" si="2"/>
        <v/>
      </c>
    </row>
    <row r="98" spans="1:14" x14ac:dyDescent="0.25">
      <c r="A98" t="s">
        <v>55</v>
      </c>
      <c r="B98">
        <v>26</v>
      </c>
      <c r="C98" s="5">
        <v>6.25E-2</v>
      </c>
      <c r="D98" s="6">
        <v>9.4</v>
      </c>
      <c r="E98" s="1" t="s">
        <v>92</v>
      </c>
      <c r="H98" s="1" t="s">
        <v>88</v>
      </c>
      <c r="I98" s="1">
        <v>8</v>
      </c>
      <c r="J98" s="1">
        <v>8</v>
      </c>
      <c r="N98" t="str">
        <f t="shared" si="2"/>
        <v/>
      </c>
    </row>
    <row r="99" spans="1:14" x14ac:dyDescent="0.25">
      <c r="A99" t="s">
        <v>55</v>
      </c>
      <c r="B99">
        <v>26</v>
      </c>
      <c r="C99" s="5">
        <v>7.2916666666666671E-2</v>
      </c>
      <c r="D99" s="6">
        <v>9.3000000000000007</v>
      </c>
      <c r="E99" s="1" t="s">
        <v>92</v>
      </c>
      <c r="H99" s="1" t="s">
        <v>88</v>
      </c>
      <c r="I99" s="1">
        <v>9</v>
      </c>
      <c r="J99" s="1">
        <v>9</v>
      </c>
      <c r="N99" t="str">
        <f t="shared" si="2"/>
        <v/>
      </c>
    </row>
    <row r="100" spans="1:14" x14ac:dyDescent="0.25">
      <c r="A100" s="7" t="s">
        <v>55</v>
      </c>
      <c r="B100" s="7">
        <v>26</v>
      </c>
      <c r="C100" s="8">
        <v>8.3333333333333329E-2</v>
      </c>
      <c r="D100" s="9">
        <v>9.1</v>
      </c>
      <c r="E100" s="10" t="s">
        <v>92</v>
      </c>
      <c r="F100" s="10"/>
      <c r="G100" s="10"/>
      <c r="H100" s="10" t="s">
        <v>88</v>
      </c>
      <c r="I100" s="10">
        <v>8</v>
      </c>
      <c r="J100" s="10">
        <v>8</v>
      </c>
      <c r="K100" s="10"/>
      <c r="L100" s="10"/>
      <c r="M100" s="7"/>
      <c r="N100" t="str">
        <f t="shared" si="2"/>
        <v/>
      </c>
    </row>
    <row r="101" spans="1:14" x14ac:dyDescent="0.25">
      <c r="A101" t="s">
        <v>55</v>
      </c>
      <c r="B101">
        <v>26</v>
      </c>
      <c r="C101" s="5">
        <v>9.375E-2</v>
      </c>
      <c r="D101" s="6">
        <v>8.6999999999999993</v>
      </c>
      <c r="E101" s="1" t="s">
        <v>92</v>
      </c>
      <c r="H101" s="1" t="s">
        <v>88</v>
      </c>
      <c r="I101" s="1">
        <v>8</v>
      </c>
      <c r="J101" s="1">
        <v>8</v>
      </c>
      <c r="N101" t="str">
        <f t="shared" si="2"/>
        <v/>
      </c>
    </row>
    <row r="102" spans="1:14" x14ac:dyDescent="0.25">
      <c r="A102" t="s">
        <v>55</v>
      </c>
      <c r="B102">
        <v>26</v>
      </c>
      <c r="C102" s="5">
        <v>0.10416666666666667</v>
      </c>
      <c r="D102" s="6">
        <v>8.1999999999999993</v>
      </c>
      <c r="E102" s="1" t="s">
        <v>92</v>
      </c>
      <c r="H102" s="1" t="s">
        <v>88</v>
      </c>
      <c r="I102" s="1">
        <v>8</v>
      </c>
      <c r="J102" s="1">
        <v>8</v>
      </c>
      <c r="N102" t="str">
        <f t="shared" si="2"/>
        <v/>
      </c>
    </row>
    <row r="103" spans="1:14" x14ac:dyDescent="0.25">
      <c r="A103" t="s">
        <v>55</v>
      </c>
      <c r="B103">
        <v>26</v>
      </c>
      <c r="C103" s="5">
        <v>0.11458333333333333</v>
      </c>
      <c r="D103" s="6">
        <v>7.6</v>
      </c>
      <c r="E103" s="1" t="s">
        <v>92</v>
      </c>
      <c r="H103" s="1" t="s">
        <v>88</v>
      </c>
      <c r="I103" s="1">
        <v>8</v>
      </c>
      <c r="J103" s="1">
        <v>8</v>
      </c>
      <c r="N103" t="str">
        <f t="shared" si="2"/>
        <v/>
      </c>
    </row>
    <row r="104" spans="1:14" x14ac:dyDescent="0.25">
      <c r="A104" s="7" t="s">
        <v>55</v>
      </c>
      <c r="B104" s="7">
        <v>26</v>
      </c>
      <c r="C104" s="8">
        <v>0.125</v>
      </c>
      <c r="D104" s="9">
        <v>6.9</v>
      </c>
      <c r="E104" s="10" t="s">
        <v>92</v>
      </c>
      <c r="F104" s="10"/>
      <c r="G104" s="10"/>
      <c r="H104" s="10" t="s">
        <v>88</v>
      </c>
      <c r="I104" s="10">
        <v>8</v>
      </c>
      <c r="J104" s="10">
        <v>8</v>
      </c>
      <c r="K104" s="10"/>
      <c r="L104" s="10"/>
      <c r="M104" s="7"/>
      <c r="N104" t="str">
        <f t="shared" si="2"/>
        <v/>
      </c>
    </row>
    <row r="105" spans="1:14" x14ac:dyDescent="0.25">
      <c r="A105" t="s">
        <v>55</v>
      </c>
      <c r="B105">
        <v>26</v>
      </c>
      <c r="C105" s="5">
        <v>0.13541666666666666</v>
      </c>
      <c r="D105" s="6">
        <v>6.1</v>
      </c>
      <c r="E105" s="1" t="s">
        <v>92</v>
      </c>
      <c r="H105" s="1" t="s">
        <v>88</v>
      </c>
      <c r="I105" s="1">
        <v>8</v>
      </c>
      <c r="J105" s="1">
        <v>8</v>
      </c>
      <c r="N105" t="str">
        <f t="shared" si="2"/>
        <v/>
      </c>
    </row>
    <row r="106" spans="1:14" x14ac:dyDescent="0.25">
      <c r="D106"/>
      <c r="N106" t="str">
        <f t="shared" si="2"/>
        <v/>
      </c>
    </row>
    <row r="107" spans="1:14" x14ac:dyDescent="0.25">
      <c r="A107" t="s">
        <v>55</v>
      </c>
      <c r="B107">
        <v>26</v>
      </c>
      <c r="C107" s="5">
        <v>0.97916666666666663</v>
      </c>
      <c r="D107" s="6"/>
      <c r="E107" s="1" t="s">
        <v>86</v>
      </c>
      <c r="H107" s="1" t="s">
        <v>88</v>
      </c>
      <c r="M107" t="s">
        <v>101</v>
      </c>
      <c r="N107" t="str">
        <f t="shared" si="2"/>
        <v/>
      </c>
    </row>
    <row r="108" spans="1:14" x14ac:dyDescent="0.25">
      <c r="A108" t="s">
        <v>55</v>
      </c>
      <c r="B108">
        <v>26</v>
      </c>
      <c r="C108" s="5">
        <v>0.98958333333333337</v>
      </c>
      <c r="D108" s="6"/>
      <c r="E108" s="1" t="s">
        <v>86</v>
      </c>
      <c r="H108" s="1" t="s">
        <v>87</v>
      </c>
      <c r="N108" t="str">
        <f t="shared" si="2"/>
        <v>ERR2</v>
      </c>
    </row>
    <row r="109" spans="1:14" x14ac:dyDescent="0.25">
      <c r="A109" s="7" t="s">
        <v>55</v>
      </c>
      <c r="B109" s="7">
        <v>27</v>
      </c>
      <c r="C109" s="8">
        <v>0</v>
      </c>
      <c r="D109" s="9"/>
      <c r="E109" s="10"/>
      <c r="F109" s="10"/>
      <c r="G109" s="10"/>
      <c r="H109" s="10"/>
      <c r="I109" s="10"/>
      <c r="J109" s="10"/>
      <c r="K109" s="10"/>
      <c r="L109" s="10"/>
      <c r="M109" s="7"/>
      <c r="N109" t="str">
        <f t="shared" si="2"/>
        <v/>
      </c>
    </row>
    <row r="110" spans="1:14" x14ac:dyDescent="0.25">
      <c r="A110" t="s">
        <v>55</v>
      </c>
      <c r="B110">
        <v>27</v>
      </c>
      <c r="C110" s="5">
        <v>1.0416666666666666E-2</v>
      </c>
      <c r="D110" s="6"/>
      <c r="N110" t="str">
        <f t="shared" si="2"/>
        <v/>
      </c>
    </row>
    <row r="111" spans="1:14" x14ac:dyDescent="0.25">
      <c r="A111" t="s">
        <v>55</v>
      </c>
      <c r="B111">
        <v>27</v>
      </c>
      <c r="C111" s="5">
        <v>2.0833333333333332E-2</v>
      </c>
      <c r="D111" s="6"/>
      <c r="N111" t="str">
        <f t="shared" si="2"/>
        <v/>
      </c>
    </row>
    <row r="112" spans="1:14" x14ac:dyDescent="0.25">
      <c r="A112" t="s">
        <v>55</v>
      </c>
      <c r="B112">
        <v>27</v>
      </c>
      <c r="C112" s="5">
        <v>3.125E-2</v>
      </c>
      <c r="D112" s="6"/>
      <c r="N112" t="str">
        <f t="shared" si="2"/>
        <v/>
      </c>
    </row>
    <row r="113" spans="1:14" x14ac:dyDescent="0.25">
      <c r="A113" s="7" t="s">
        <v>55</v>
      </c>
      <c r="B113" s="7">
        <v>27</v>
      </c>
      <c r="C113" s="8">
        <v>4.1666666666666664E-2</v>
      </c>
      <c r="D113" s="9"/>
      <c r="E113" s="10"/>
      <c r="F113" s="10"/>
      <c r="G113" s="10"/>
      <c r="H113" s="10"/>
      <c r="I113" s="10"/>
      <c r="J113" s="10"/>
      <c r="K113" s="10"/>
      <c r="L113" s="10"/>
      <c r="M113" s="7"/>
      <c r="N113" t="str">
        <f t="shared" si="2"/>
        <v/>
      </c>
    </row>
    <row r="114" spans="1:14" x14ac:dyDescent="0.25">
      <c r="A114" t="s">
        <v>55</v>
      </c>
      <c r="B114">
        <v>27</v>
      </c>
      <c r="C114" s="5">
        <v>5.2083333333333336E-2</v>
      </c>
      <c r="D114" s="6"/>
      <c r="N114" t="str">
        <f t="shared" si="2"/>
        <v/>
      </c>
    </row>
    <row r="115" spans="1:14" x14ac:dyDescent="0.25">
      <c r="A115" t="s">
        <v>55</v>
      </c>
      <c r="B115">
        <v>27</v>
      </c>
      <c r="C115" s="5">
        <v>6.25E-2</v>
      </c>
      <c r="D115" s="6"/>
      <c r="N115" t="str">
        <f t="shared" si="2"/>
        <v/>
      </c>
    </row>
    <row r="116" spans="1:14" x14ac:dyDescent="0.25">
      <c r="A116" t="s">
        <v>55</v>
      </c>
      <c r="B116">
        <v>27</v>
      </c>
      <c r="C116" s="5">
        <v>7.2916666666666671E-2</v>
      </c>
      <c r="D116" s="6"/>
      <c r="N116" t="str">
        <f t="shared" si="2"/>
        <v/>
      </c>
    </row>
    <row r="117" spans="1:14" x14ac:dyDescent="0.25">
      <c r="A117" s="7" t="s">
        <v>55</v>
      </c>
      <c r="B117" s="7">
        <v>27</v>
      </c>
      <c r="C117" s="8">
        <v>8.3333333333333329E-2</v>
      </c>
      <c r="D117" s="9"/>
      <c r="E117" s="10"/>
      <c r="F117" s="10"/>
      <c r="G117" s="10"/>
      <c r="H117" s="10"/>
      <c r="I117" s="10"/>
      <c r="J117" s="10"/>
      <c r="K117" s="10"/>
      <c r="L117" s="10"/>
      <c r="M117" s="7"/>
      <c r="N117" t="str">
        <f t="shared" si="2"/>
        <v/>
      </c>
    </row>
    <row r="118" spans="1:14" x14ac:dyDescent="0.25">
      <c r="A118" t="s">
        <v>55</v>
      </c>
      <c r="B118">
        <v>27</v>
      </c>
      <c r="C118" s="5">
        <v>9.375E-2</v>
      </c>
      <c r="D118" s="6"/>
      <c r="N118" t="str">
        <f t="shared" si="2"/>
        <v/>
      </c>
    </row>
    <row r="119" spans="1:14" x14ac:dyDescent="0.25">
      <c r="A119" t="s">
        <v>55</v>
      </c>
      <c r="B119">
        <v>27</v>
      </c>
      <c r="C119" s="5">
        <v>0.10416666666666667</v>
      </c>
      <c r="D119" s="6"/>
      <c r="N119" t="str">
        <f t="shared" si="2"/>
        <v/>
      </c>
    </row>
    <row r="120" spans="1:14" x14ac:dyDescent="0.25">
      <c r="A120" t="s">
        <v>55</v>
      </c>
      <c r="B120">
        <v>27</v>
      </c>
      <c r="C120" s="5">
        <v>0.11458333333333333</v>
      </c>
      <c r="D120" s="6"/>
      <c r="N120" t="str">
        <f t="shared" si="2"/>
        <v/>
      </c>
    </row>
    <row r="121" spans="1:14" x14ac:dyDescent="0.25">
      <c r="A121" s="7" t="s">
        <v>55</v>
      </c>
      <c r="B121" s="7">
        <v>27</v>
      </c>
      <c r="C121" s="8">
        <v>0.125</v>
      </c>
      <c r="D121" s="9"/>
      <c r="E121" s="10"/>
      <c r="F121" s="10"/>
      <c r="G121" s="10"/>
      <c r="H121" s="10"/>
      <c r="I121" s="10"/>
      <c r="J121" s="10"/>
      <c r="K121" s="10"/>
      <c r="L121" s="10"/>
      <c r="M121" s="7"/>
      <c r="N121" t="str">
        <f t="shared" si="2"/>
        <v/>
      </c>
    </row>
    <row r="122" spans="1:14" x14ac:dyDescent="0.25">
      <c r="A122" t="s">
        <v>55</v>
      </c>
      <c r="B122">
        <v>27</v>
      </c>
      <c r="C122" s="5">
        <v>0.13541666666666666</v>
      </c>
      <c r="D122" s="6"/>
      <c r="N122" t="str">
        <f t="shared" si="2"/>
        <v/>
      </c>
    </row>
    <row r="123" spans="1:14" x14ac:dyDescent="0.25">
      <c r="D123"/>
      <c r="N123" t="str">
        <f t="shared" si="2"/>
        <v/>
      </c>
    </row>
    <row r="124" spans="1:14" x14ac:dyDescent="0.25">
      <c r="A124" t="s">
        <v>55</v>
      </c>
      <c r="B124">
        <v>27</v>
      </c>
      <c r="C124" s="5">
        <v>0.97916666666666663</v>
      </c>
      <c r="D124" s="6">
        <v>6</v>
      </c>
      <c r="E124" s="1" t="s">
        <v>92</v>
      </c>
      <c r="H124" s="1" t="s">
        <v>88</v>
      </c>
      <c r="I124" s="1">
        <v>9</v>
      </c>
      <c r="J124" s="1">
        <v>5</v>
      </c>
      <c r="N124" t="str">
        <f t="shared" si="2"/>
        <v/>
      </c>
    </row>
    <row r="125" spans="1:14" x14ac:dyDescent="0.25">
      <c r="A125" t="s">
        <v>55</v>
      </c>
      <c r="B125">
        <v>27</v>
      </c>
      <c r="C125" s="5">
        <v>0.98958333333333337</v>
      </c>
      <c r="D125" s="6">
        <v>6.9</v>
      </c>
      <c r="E125" s="1" t="s">
        <v>92</v>
      </c>
      <c r="H125" s="1" t="s">
        <v>89</v>
      </c>
      <c r="I125" s="1">
        <v>10</v>
      </c>
      <c r="J125" s="1">
        <v>10</v>
      </c>
      <c r="N125" t="str">
        <f t="shared" si="2"/>
        <v/>
      </c>
    </row>
    <row r="126" spans="1:14" x14ac:dyDescent="0.25">
      <c r="A126" s="7" t="s">
        <v>55</v>
      </c>
      <c r="B126" s="7">
        <v>28</v>
      </c>
      <c r="C126" s="8">
        <v>0</v>
      </c>
      <c r="D126" s="9">
        <v>7.6</v>
      </c>
      <c r="E126" s="10" t="s">
        <v>92</v>
      </c>
      <c r="F126" s="10"/>
      <c r="G126" s="10"/>
      <c r="H126" s="10" t="s">
        <v>89</v>
      </c>
      <c r="I126" s="10">
        <v>10</v>
      </c>
      <c r="J126" s="10">
        <v>10</v>
      </c>
      <c r="K126" s="10"/>
      <c r="L126" s="10"/>
      <c r="M126" s="7"/>
      <c r="N126" t="str">
        <f t="shared" si="2"/>
        <v/>
      </c>
    </row>
    <row r="127" spans="1:14" x14ac:dyDescent="0.25">
      <c r="A127" t="s">
        <v>55</v>
      </c>
      <c r="B127">
        <v>28</v>
      </c>
      <c r="C127" s="5">
        <v>1.0416666666666666E-2</v>
      </c>
      <c r="D127" s="6">
        <v>8.1999999999999993</v>
      </c>
      <c r="E127" s="1" t="s">
        <v>92</v>
      </c>
      <c r="H127" s="1" t="s">
        <v>89</v>
      </c>
      <c r="I127" s="1">
        <v>10</v>
      </c>
      <c r="J127" s="1">
        <v>10</v>
      </c>
      <c r="N127" t="str">
        <f t="shared" si="2"/>
        <v/>
      </c>
    </row>
    <row r="128" spans="1:14" x14ac:dyDescent="0.25">
      <c r="A128" t="s">
        <v>55</v>
      </c>
      <c r="B128">
        <v>28</v>
      </c>
      <c r="C128" s="5">
        <v>2.0833333333333332E-2</v>
      </c>
      <c r="D128" s="6">
        <v>8.6999999999999993</v>
      </c>
      <c r="E128" s="1" t="s">
        <v>92</v>
      </c>
      <c r="H128" s="1" t="s">
        <v>89</v>
      </c>
      <c r="I128" s="1">
        <v>10</v>
      </c>
      <c r="J128" s="1">
        <v>10</v>
      </c>
      <c r="N128" t="str">
        <f t="shared" si="2"/>
        <v/>
      </c>
    </row>
    <row r="129" spans="1:14" x14ac:dyDescent="0.25">
      <c r="A129" t="s">
        <v>55</v>
      </c>
      <c r="B129">
        <v>28</v>
      </c>
      <c r="C129" s="5">
        <v>3.125E-2</v>
      </c>
      <c r="D129" s="6">
        <v>9.1</v>
      </c>
      <c r="E129" s="1" t="s">
        <v>92</v>
      </c>
      <c r="H129" s="1" t="s">
        <v>89</v>
      </c>
      <c r="I129" s="1">
        <v>10</v>
      </c>
      <c r="J129" s="1">
        <v>10</v>
      </c>
      <c r="N129" t="str">
        <f t="shared" si="2"/>
        <v/>
      </c>
    </row>
    <row r="130" spans="1:14" x14ac:dyDescent="0.25">
      <c r="A130" s="7" t="s">
        <v>55</v>
      </c>
      <c r="B130" s="7">
        <v>28</v>
      </c>
      <c r="C130" s="8">
        <v>4.1666666666666664E-2</v>
      </c>
      <c r="D130" s="9">
        <v>9.3000000000000007</v>
      </c>
      <c r="E130" s="10" t="s">
        <v>92</v>
      </c>
      <c r="F130" s="10"/>
      <c r="G130" s="10"/>
      <c r="H130" s="10" t="s">
        <v>88</v>
      </c>
      <c r="I130" s="10">
        <v>8</v>
      </c>
      <c r="J130" s="10">
        <v>8</v>
      </c>
      <c r="K130" s="10"/>
      <c r="L130" s="10"/>
      <c r="M130" s="7"/>
      <c r="N130" t="str">
        <f t="shared" si="2"/>
        <v/>
      </c>
    </row>
    <row r="131" spans="1:14" x14ac:dyDescent="0.25">
      <c r="A131" t="s">
        <v>55</v>
      </c>
      <c r="B131">
        <v>28</v>
      </c>
      <c r="C131" s="5">
        <v>5.2083333333333336E-2</v>
      </c>
      <c r="D131" s="6">
        <v>9.5</v>
      </c>
      <c r="E131" s="1" t="s">
        <v>92</v>
      </c>
      <c r="H131" s="1" t="s">
        <v>87</v>
      </c>
      <c r="I131" s="1">
        <v>6</v>
      </c>
      <c r="J131" s="21">
        <v>6</v>
      </c>
      <c r="N131" t="str">
        <f t="shared" si="2"/>
        <v/>
      </c>
    </row>
    <row r="132" spans="1:14" x14ac:dyDescent="0.25">
      <c r="A132" t="s">
        <v>55</v>
      </c>
      <c r="B132">
        <v>28</v>
      </c>
      <c r="C132" s="5">
        <v>6.25E-2</v>
      </c>
      <c r="D132" s="6">
        <v>9.5</v>
      </c>
      <c r="E132" s="1" t="s">
        <v>95</v>
      </c>
      <c r="F132" s="21" t="s">
        <v>102</v>
      </c>
      <c r="G132" s="1" t="s">
        <v>99</v>
      </c>
      <c r="H132" s="1" t="s">
        <v>56</v>
      </c>
      <c r="I132" s="1">
        <v>6</v>
      </c>
      <c r="J132" s="21">
        <v>6</v>
      </c>
      <c r="N132" t="str">
        <f t="shared" si="2"/>
        <v/>
      </c>
    </row>
    <row r="133" spans="1:14" x14ac:dyDescent="0.25">
      <c r="A133" t="s">
        <v>55</v>
      </c>
      <c r="B133">
        <v>28</v>
      </c>
      <c r="C133" s="5">
        <v>7.2916666666666671E-2</v>
      </c>
      <c r="D133" s="6">
        <v>9.4</v>
      </c>
      <c r="E133" s="1" t="s">
        <v>95</v>
      </c>
      <c r="F133" s="21" t="s">
        <v>102</v>
      </c>
      <c r="G133" s="1" t="s">
        <v>99</v>
      </c>
      <c r="H133" s="1" t="s">
        <v>56</v>
      </c>
      <c r="I133" s="1">
        <v>5</v>
      </c>
      <c r="J133" s="21">
        <v>5</v>
      </c>
      <c r="N133" t="str">
        <f t="shared" si="2"/>
        <v/>
      </c>
    </row>
    <row r="134" spans="1:14" x14ac:dyDescent="0.25">
      <c r="A134" s="7" t="s">
        <v>55</v>
      </c>
      <c r="B134" s="7">
        <v>28</v>
      </c>
      <c r="C134" s="8">
        <v>8.3333333333333329E-2</v>
      </c>
      <c r="D134" s="9">
        <v>9.1999999999999993</v>
      </c>
      <c r="E134" s="10" t="s">
        <v>95</v>
      </c>
      <c r="F134" s="10">
        <v>1</v>
      </c>
      <c r="G134" s="10" t="s">
        <v>99</v>
      </c>
      <c r="H134" s="10" t="s">
        <v>56</v>
      </c>
      <c r="I134" s="10">
        <v>4</v>
      </c>
      <c r="J134" s="10">
        <v>4</v>
      </c>
      <c r="K134" s="10"/>
      <c r="L134" s="10"/>
      <c r="M134" s="7" t="s">
        <v>104</v>
      </c>
      <c r="N134" t="str">
        <f t="shared" si="2"/>
        <v/>
      </c>
    </row>
    <row r="135" spans="1:14" x14ac:dyDescent="0.25">
      <c r="A135" t="s">
        <v>55</v>
      </c>
      <c r="B135">
        <v>28</v>
      </c>
      <c r="C135" s="5">
        <v>9.375E-2</v>
      </c>
      <c r="D135" s="6">
        <v>8.8000000000000007</v>
      </c>
      <c r="E135" s="1" t="s">
        <v>95</v>
      </c>
      <c r="F135" s="21">
        <v>1</v>
      </c>
      <c r="G135" s="1" t="s">
        <v>99</v>
      </c>
      <c r="H135" s="1" t="s">
        <v>56</v>
      </c>
      <c r="I135" s="1">
        <v>4</v>
      </c>
      <c r="J135" s="21">
        <v>4</v>
      </c>
      <c r="N135" t="str">
        <f t="shared" si="2"/>
        <v/>
      </c>
    </row>
    <row r="136" spans="1:14" x14ac:dyDescent="0.25">
      <c r="A136" t="s">
        <v>55</v>
      </c>
      <c r="B136">
        <v>28</v>
      </c>
      <c r="C136" s="5">
        <v>0.10416666666666667</v>
      </c>
      <c r="D136" s="6">
        <v>8.3000000000000007</v>
      </c>
      <c r="E136" s="1" t="s">
        <v>95</v>
      </c>
      <c r="F136" s="21" t="s">
        <v>102</v>
      </c>
      <c r="G136" s="1" t="s">
        <v>99</v>
      </c>
      <c r="H136" s="1" t="s">
        <v>56</v>
      </c>
      <c r="I136" s="1">
        <v>6</v>
      </c>
      <c r="J136" s="21">
        <v>6</v>
      </c>
      <c r="M136" t="s">
        <v>103</v>
      </c>
      <c r="N136" t="str">
        <f t="shared" si="2"/>
        <v/>
      </c>
    </row>
    <row r="137" spans="1:14" x14ac:dyDescent="0.25">
      <c r="A137" t="s">
        <v>55</v>
      </c>
      <c r="B137">
        <v>28</v>
      </c>
      <c r="C137" s="5">
        <v>0.11458333333333333</v>
      </c>
      <c r="D137" s="6">
        <v>7.7</v>
      </c>
      <c r="E137" s="1" t="s">
        <v>86</v>
      </c>
      <c r="H137" s="1" t="s">
        <v>87</v>
      </c>
      <c r="I137" s="1">
        <v>6</v>
      </c>
      <c r="J137" s="21">
        <v>6</v>
      </c>
      <c r="N137" t="str">
        <f t="shared" ref="N137:N200" si="3">IF(AND(I137=10,H137="D"),"ERR1",IF(AND(H137="B",I137=0),"ERR2",IF(J137&gt;I137,"ERR3","")))</f>
        <v/>
      </c>
    </row>
    <row r="138" spans="1:14" x14ac:dyDescent="0.25">
      <c r="A138" s="7" t="s">
        <v>55</v>
      </c>
      <c r="B138" s="7">
        <v>28</v>
      </c>
      <c r="C138" s="8">
        <v>0.125</v>
      </c>
      <c r="D138" s="9">
        <v>6.9</v>
      </c>
      <c r="E138" s="10" t="s">
        <v>86</v>
      </c>
      <c r="F138" s="10"/>
      <c r="G138" s="10"/>
      <c r="H138" s="10" t="s">
        <v>88</v>
      </c>
      <c r="I138" s="10">
        <v>6</v>
      </c>
      <c r="J138" s="10">
        <v>6</v>
      </c>
      <c r="K138" s="10"/>
      <c r="L138" s="10"/>
      <c r="M138" s="7"/>
      <c r="N138" t="str">
        <f t="shared" si="3"/>
        <v/>
      </c>
    </row>
    <row r="139" spans="1:14" x14ac:dyDescent="0.25">
      <c r="A139" t="s">
        <v>55</v>
      </c>
      <c r="B139">
        <v>28</v>
      </c>
      <c r="C139" s="5">
        <v>0.13541666666666666</v>
      </c>
      <c r="D139" s="6">
        <v>6.1</v>
      </c>
      <c r="E139" s="1" t="s">
        <v>86</v>
      </c>
      <c r="H139" s="1" t="s">
        <v>88</v>
      </c>
      <c r="I139" s="1">
        <v>6</v>
      </c>
      <c r="J139" s="21">
        <v>6</v>
      </c>
      <c r="N139" t="str">
        <f t="shared" si="3"/>
        <v/>
      </c>
    </row>
    <row r="140" spans="1:14" x14ac:dyDescent="0.25">
      <c r="D140"/>
      <c r="N140" t="str">
        <f t="shared" si="3"/>
        <v/>
      </c>
    </row>
    <row r="141" spans="1:14" x14ac:dyDescent="0.25">
      <c r="A141" t="s">
        <v>55</v>
      </c>
      <c r="B141">
        <v>28</v>
      </c>
      <c r="C141" s="5">
        <v>0.97916666666666663</v>
      </c>
      <c r="D141" s="6">
        <v>6</v>
      </c>
      <c r="E141" s="1" t="s">
        <v>92</v>
      </c>
      <c r="H141" s="1" t="s">
        <v>105</v>
      </c>
      <c r="I141" s="1">
        <v>10</v>
      </c>
      <c r="J141" s="1">
        <v>9</v>
      </c>
      <c r="M141" t="s">
        <v>106</v>
      </c>
      <c r="N141" t="str">
        <f t="shared" si="3"/>
        <v>ERR1</v>
      </c>
    </row>
    <row r="142" spans="1:14" x14ac:dyDescent="0.25">
      <c r="A142" t="s">
        <v>55</v>
      </c>
      <c r="B142">
        <v>28</v>
      </c>
      <c r="C142" s="5">
        <v>0.98958333333333337</v>
      </c>
      <c r="D142" s="6">
        <v>6.9</v>
      </c>
      <c r="E142" s="2" t="s">
        <v>58</v>
      </c>
      <c r="H142" s="1" t="s">
        <v>105</v>
      </c>
      <c r="I142" s="1">
        <v>10</v>
      </c>
      <c r="J142" s="1">
        <v>9</v>
      </c>
      <c r="N142" t="str">
        <f t="shared" si="3"/>
        <v>ERR1</v>
      </c>
    </row>
    <row r="143" spans="1:14" x14ac:dyDescent="0.25">
      <c r="A143" s="7" t="s">
        <v>55</v>
      </c>
      <c r="B143" s="7">
        <v>29</v>
      </c>
      <c r="C143" s="8">
        <v>0</v>
      </c>
      <c r="D143" s="9">
        <v>7.6</v>
      </c>
      <c r="E143" s="10" t="s">
        <v>58</v>
      </c>
      <c r="F143" s="10"/>
      <c r="G143" s="10"/>
      <c r="H143" s="10" t="s">
        <v>89</v>
      </c>
      <c r="I143" s="10">
        <v>10</v>
      </c>
      <c r="J143" s="10">
        <v>10</v>
      </c>
      <c r="K143" s="10"/>
      <c r="L143" s="10"/>
      <c r="M143" s="7"/>
      <c r="N143" t="str">
        <f t="shared" si="3"/>
        <v/>
      </c>
    </row>
    <row r="144" spans="1:14" x14ac:dyDescent="0.25">
      <c r="A144" t="s">
        <v>55</v>
      </c>
      <c r="B144">
        <v>29</v>
      </c>
      <c r="C144" s="5">
        <v>1.0416666666666666E-2</v>
      </c>
      <c r="D144" s="6">
        <v>8.1999999999999993</v>
      </c>
      <c r="E144" s="1" t="s">
        <v>58</v>
      </c>
      <c r="H144" s="1" t="s">
        <v>89</v>
      </c>
      <c r="I144" s="1">
        <v>10</v>
      </c>
      <c r="J144" s="1">
        <v>10</v>
      </c>
      <c r="N144" t="str">
        <f t="shared" si="3"/>
        <v/>
      </c>
    </row>
    <row r="145" spans="1:14" x14ac:dyDescent="0.25">
      <c r="A145" t="s">
        <v>55</v>
      </c>
      <c r="B145">
        <v>29</v>
      </c>
      <c r="C145" s="5">
        <v>2.0833333333333332E-2</v>
      </c>
      <c r="D145" s="6">
        <v>8.6999999999999993</v>
      </c>
      <c r="E145" s="1" t="s">
        <v>58</v>
      </c>
      <c r="H145" s="1" t="s">
        <v>89</v>
      </c>
      <c r="I145" s="1">
        <v>10</v>
      </c>
      <c r="J145" s="1">
        <v>10</v>
      </c>
      <c r="N145" t="str">
        <f t="shared" si="3"/>
        <v/>
      </c>
    </row>
    <row r="146" spans="1:14" x14ac:dyDescent="0.25">
      <c r="A146" t="s">
        <v>55</v>
      </c>
      <c r="B146">
        <v>29</v>
      </c>
      <c r="C146" s="5">
        <v>3.125E-2</v>
      </c>
      <c r="D146" s="6">
        <v>9.1999999999999993</v>
      </c>
      <c r="E146" s="1" t="s">
        <v>58</v>
      </c>
      <c r="H146" s="1" t="s">
        <v>89</v>
      </c>
      <c r="I146" s="1">
        <v>10</v>
      </c>
      <c r="J146" s="1">
        <v>10</v>
      </c>
      <c r="N146" t="str">
        <f t="shared" si="3"/>
        <v/>
      </c>
    </row>
    <row r="147" spans="1:14" x14ac:dyDescent="0.25">
      <c r="A147" s="7" t="s">
        <v>55</v>
      </c>
      <c r="B147" s="7">
        <v>29</v>
      </c>
      <c r="C147" s="8">
        <v>4.1666666666666664E-2</v>
      </c>
      <c r="D147" s="9">
        <v>9.4</v>
      </c>
      <c r="E147" s="10" t="s">
        <v>58</v>
      </c>
      <c r="F147" s="10"/>
      <c r="G147" s="10"/>
      <c r="H147" s="10" t="s">
        <v>89</v>
      </c>
      <c r="I147" s="10">
        <v>10</v>
      </c>
      <c r="J147" s="10">
        <v>10</v>
      </c>
      <c r="K147" s="10"/>
      <c r="L147" s="10"/>
      <c r="M147" s="7" t="s">
        <v>107</v>
      </c>
      <c r="N147" t="str">
        <f t="shared" si="3"/>
        <v/>
      </c>
    </row>
    <row r="148" spans="1:14" x14ac:dyDescent="0.25">
      <c r="A148" t="s">
        <v>55</v>
      </c>
      <c r="B148">
        <v>29</v>
      </c>
      <c r="C148" s="5">
        <v>5.2083333333333336E-2</v>
      </c>
      <c r="D148" s="6">
        <v>9.5</v>
      </c>
      <c r="E148" s="1" t="s">
        <v>58</v>
      </c>
      <c r="H148" s="1" t="s">
        <v>89</v>
      </c>
      <c r="I148" s="1">
        <v>10</v>
      </c>
      <c r="J148" s="1">
        <v>10</v>
      </c>
      <c r="N148" t="str">
        <f t="shared" si="3"/>
        <v/>
      </c>
    </row>
    <row r="149" spans="1:14" x14ac:dyDescent="0.25">
      <c r="A149" t="s">
        <v>55</v>
      </c>
      <c r="B149">
        <v>29</v>
      </c>
      <c r="C149" s="5">
        <v>6.25E-2</v>
      </c>
      <c r="D149" s="6">
        <v>9.5</v>
      </c>
      <c r="E149" s="1" t="s">
        <v>58</v>
      </c>
      <c r="H149" s="1" t="s">
        <v>89</v>
      </c>
      <c r="I149" s="1">
        <v>9</v>
      </c>
      <c r="J149" s="1">
        <v>9</v>
      </c>
      <c r="N149" t="str">
        <f t="shared" si="3"/>
        <v/>
      </c>
    </row>
    <row r="150" spans="1:14" x14ac:dyDescent="0.25">
      <c r="A150" t="s">
        <v>55</v>
      </c>
      <c r="B150">
        <v>29</v>
      </c>
      <c r="C150" s="5">
        <v>7.2916666666666671E-2</v>
      </c>
      <c r="D150" s="6">
        <v>9.4</v>
      </c>
      <c r="E150" s="1" t="s">
        <v>58</v>
      </c>
      <c r="H150" s="1" t="s">
        <v>89</v>
      </c>
      <c r="I150" s="1">
        <v>9</v>
      </c>
      <c r="J150" s="1">
        <v>8</v>
      </c>
      <c r="N150" t="str">
        <f t="shared" si="3"/>
        <v/>
      </c>
    </row>
    <row r="151" spans="1:14" x14ac:dyDescent="0.25">
      <c r="A151" s="7" t="s">
        <v>55</v>
      </c>
      <c r="B151" s="7">
        <v>29</v>
      </c>
      <c r="C151" s="8">
        <v>8.3333333333333329E-2</v>
      </c>
      <c r="D151" s="9">
        <v>9.1999999999999993</v>
      </c>
      <c r="E151" s="10" t="s">
        <v>58</v>
      </c>
      <c r="F151" s="10"/>
      <c r="G151" s="10"/>
      <c r="H151" s="10" t="s">
        <v>89</v>
      </c>
      <c r="I151" s="10">
        <v>9</v>
      </c>
      <c r="J151" s="10">
        <v>8</v>
      </c>
      <c r="K151" s="10"/>
      <c r="L151" s="10"/>
      <c r="M151" s="7"/>
      <c r="N151" t="str">
        <f t="shared" si="3"/>
        <v/>
      </c>
    </row>
    <row r="152" spans="1:14" x14ac:dyDescent="0.25">
      <c r="A152" t="s">
        <v>55</v>
      </c>
      <c r="B152">
        <v>29</v>
      </c>
      <c r="C152" s="5">
        <v>9.375E-2</v>
      </c>
      <c r="D152" s="6">
        <v>8.8000000000000007</v>
      </c>
      <c r="E152" s="1" t="s">
        <v>58</v>
      </c>
      <c r="H152" s="1" t="s">
        <v>89</v>
      </c>
      <c r="I152" s="1">
        <v>9</v>
      </c>
      <c r="J152" s="1">
        <v>8</v>
      </c>
      <c r="N152" t="str">
        <f t="shared" si="3"/>
        <v/>
      </c>
    </row>
    <row r="153" spans="1:14" x14ac:dyDescent="0.25">
      <c r="A153" t="s">
        <v>55</v>
      </c>
      <c r="B153">
        <v>29</v>
      </c>
      <c r="C153" s="5">
        <v>0.10416666666666667</v>
      </c>
      <c r="D153" s="6">
        <v>8.3000000000000007</v>
      </c>
      <c r="E153" s="1" t="s">
        <v>58</v>
      </c>
      <c r="H153" s="1" t="s">
        <v>89</v>
      </c>
      <c r="I153" s="1">
        <v>9</v>
      </c>
      <c r="J153" s="1">
        <v>8</v>
      </c>
      <c r="N153" t="str">
        <f t="shared" si="3"/>
        <v/>
      </c>
    </row>
    <row r="154" spans="1:14" x14ac:dyDescent="0.25">
      <c r="A154" t="s">
        <v>55</v>
      </c>
      <c r="B154">
        <v>29</v>
      </c>
      <c r="C154" s="5">
        <v>0.11458333333333333</v>
      </c>
      <c r="D154" s="6">
        <v>7.7</v>
      </c>
      <c r="E154" s="1" t="s">
        <v>58</v>
      </c>
      <c r="H154" s="1" t="s">
        <v>89</v>
      </c>
      <c r="I154" s="1">
        <v>9</v>
      </c>
      <c r="J154" s="1">
        <v>8</v>
      </c>
      <c r="N154" t="str">
        <f t="shared" si="3"/>
        <v/>
      </c>
    </row>
    <row r="155" spans="1:14" x14ac:dyDescent="0.25">
      <c r="A155" s="7" t="s">
        <v>55</v>
      </c>
      <c r="B155" s="7">
        <v>29</v>
      </c>
      <c r="C155" s="8">
        <v>0.125</v>
      </c>
      <c r="D155" s="9">
        <v>7</v>
      </c>
      <c r="E155" s="10" t="s">
        <v>58</v>
      </c>
      <c r="F155" s="10"/>
      <c r="G155" s="10"/>
      <c r="H155" s="10" t="s">
        <v>89</v>
      </c>
      <c r="I155" s="10">
        <v>9</v>
      </c>
      <c r="J155" s="10">
        <v>8</v>
      </c>
      <c r="K155" s="10"/>
      <c r="L155" s="10"/>
      <c r="M155" s="7"/>
      <c r="N155" t="str">
        <f t="shared" si="3"/>
        <v/>
      </c>
    </row>
    <row r="156" spans="1:14" x14ac:dyDescent="0.25">
      <c r="A156" t="s">
        <v>55</v>
      </c>
      <c r="B156">
        <v>29</v>
      </c>
      <c r="C156" s="5">
        <v>0.13541666666666666</v>
      </c>
      <c r="D156" s="6">
        <v>6.2</v>
      </c>
      <c r="E156" s="1" t="s">
        <v>58</v>
      </c>
      <c r="H156" s="1" t="s">
        <v>89</v>
      </c>
      <c r="I156" s="1">
        <v>9</v>
      </c>
      <c r="J156" s="1">
        <v>8</v>
      </c>
      <c r="N156" t="str">
        <f t="shared" si="3"/>
        <v/>
      </c>
    </row>
    <row r="157" spans="1:14" x14ac:dyDescent="0.25">
      <c r="D157"/>
      <c r="N157" t="str">
        <f t="shared" si="3"/>
        <v/>
      </c>
    </row>
    <row r="158" spans="1:14" x14ac:dyDescent="0.25">
      <c r="A158" t="s">
        <v>55</v>
      </c>
      <c r="B158">
        <v>29</v>
      </c>
      <c r="C158" s="5">
        <v>0.97916666666666663</v>
      </c>
      <c r="D158" s="6"/>
      <c r="E158" s="1" t="s">
        <v>92</v>
      </c>
      <c r="H158" s="1" t="s">
        <v>87</v>
      </c>
      <c r="I158" s="1">
        <v>6</v>
      </c>
      <c r="J158" s="21">
        <v>6</v>
      </c>
      <c r="N158" t="str">
        <f t="shared" si="3"/>
        <v/>
      </c>
    </row>
    <row r="159" spans="1:14" x14ac:dyDescent="0.25">
      <c r="A159" t="s">
        <v>55</v>
      </c>
      <c r="B159">
        <v>29</v>
      </c>
      <c r="C159" s="5">
        <v>0.98958333333333337</v>
      </c>
      <c r="D159" s="6"/>
      <c r="E159" s="1" t="s">
        <v>92</v>
      </c>
      <c r="H159" s="1" t="s">
        <v>87</v>
      </c>
      <c r="I159" s="1">
        <v>4</v>
      </c>
      <c r="J159" s="21">
        <v>4</v>
      </c>
      <c r="N159" t="str">
        <f t="shared" si="3"/>
        <v/>
      </c>
    </row>
    <row r="160" spans="1:14" x14ac:dyDescent="0.25">
      <c r="A160" s="7" t="s">
        <v>55</v>
      </c>
      <c r="B160" s="7">
        <v>30</v>
      </c>
      <c r="C160" s="8">
        <v>0</v>
      </c>
      <c r="D160" s="9"/>
      <c r="E160" s="10" t="s">
        <v>92</v>
      </c>
      <c r="F160" s="10"/>
      <c r="G160" s="10"/>
      <c r="H160" s="10" t="s">
        <v>87</v>
      </c>
      <c r="I160" s="10">
        <v>3</v>
      </c>
      <c r="J160" s="10">
        <v>3</v>
      </c>
      <c r="K160" s="10"/>
      <c r="L160" s="10"/>
      <c r="M160" s="7"/>
      <c r="N160" t="str">
        <f t="shared" si="3"/>
        <v/>
      </c>
    </row>
    <row r="161" spans="1:14" x14ac:dyDescent="0.25">
      <c r="A161" t="s">
        <v>55</v>
      </c>
      <c r="B161">
        <v>30</v>
      </c>
      <c r="C161" s="5">
        <v>1.0416666666666666E-2</v>
      </c>
      <c r="D161" s="6"/>
      <c r="E161" s="1" t="s">
        <v>92</v>
      </c>
      <c r="H161" s="1" t="s">
        <v>87</v>
      </c>
      <c r="I161" s="1">
        <v>3</v>
      </c>
      <c r="J161" s="21">
        <v>3</v>
      </c>
      <c r="N161" t="str">
        <f t="shared" si="3"/>
        <v/>
      </c>
    </row>
    <row r="162" spans="1:14" x14ac:dyDescent="0.25">
      <c r="A162" t="s">
        <v>55</v>
      </c>
      <c r="B162">
        <v>30</v>
      </c>
      <c r="C162" s="5">
        <v>2.0833333333333332E-2</v>
      </c>
      <c r="D162" s="6"/>
      <c r="E162" s="1" t="s">
        <v>92</v>
      </c>
      <c r="H162" s="1" t="s">
        <v>87</v>
      </c>
      <c r="I162" s="1">
        <v>2</v>
      </c>
      <c r="J162" s="21">
        <v>2</v>
      </c>
      <c r="N162" t="str">
        <f t="shared" si="3"/>
        <v/>
      </c>
    </row>
    <row r="163" spans="1:14" x14ac:dyDescent="0.25">
      <c r="A163" t="s">
        <v>55</v>
      </c>
      <c r="B163">
        <v>30</v>
      </c>
      <c r="C163" s="5">
        <v>3.125E-2</v>
      </c>
      <c r="D163" s="6"/>
      <c r="E163" s="1" t="s">
        <v>92</v>
      </c>
      <c r="H163" s="1" t="s">
        <v>87</v>
      </c>
      <c r="I163" s="1">
        <v>3</v>
      </c>
      <c r="J163" s="21">
        <v>3</v>
      </c>
      <c r="N163" t="str">
        <f t="shared" si="3"/>
        <v/>
      </c>
    </row>
    <row r="164" spans="1:14" x14ac:dyDescent="0.25">
      <c r="A164" s="7" t="s">
        <v>55</v>
      </c>
      <c r="B164" s="7">
        <v>30</v>
      </c>
      <c r="C164" s="8">
        <v>4.1666666666666664E-2</v>
      </c>
      <c r="D164" s="9"/>
      <c r="E164" s="10" t="s">
        <v>92</v>
      </c>
      <c r="F164" s="10"/>
      <c r="G164" s="10"/>
      <c r="H164" s="10" t="s">
        <v>87</v>
      </c>
      <c r="I164" s="10">
        <v>3</v>
      </c>
      <c r="J164" s="10">
        <v>3</v>
      </c>
      <c r="K164" s="10"/>
      <c r="L164" s="10"/>
      <c r="M164" s="7"/>
      <c r="N164" t="str">
        <f t="shared" si="3"/>
        <v/>
      </c>
    </row>
    <row r="165" spans="1:14" x14ac:dyDescent="0.25">
      <c r="A165" t="s">
        <v>55</v>
      </c>
      <c r="B165">
        <v>30</v>
      </c>
      <c r="C165" s="5">
        <v>5.2083333333333336E-2</v>
      </c>
      <c r="D165" s="6"/>
      <c r="E165" s="1" t="s">
        <v>92</v>
      </c>
      <c r="H165" s="1" t="s">
        <v>87</v>
      </c>
      <c r="I165" s="1">
        <v>4</v>
      </c>
      <c r="J165" s="21">
        <v>4</v>
      </c>
      <c r="N165" t="str">
        <f t="shared" si="3"/>
        <v/>
      </c>
    </row>
    <row r="166" spans="1:14" x14ac:dyDescent="0.25">
      <c r="A166" t="s">
        <v>55</v>
      </c>
      <c r="B166">
        <v>30</v>
      </c>
      <c r="C166" s="5">
        <v>6.25E-2</v>
      </c>
      <c r="D166" s="6"/>
      <c r="E166" s="1" t="s">
        <v>92</v>
      </c>
      <c r="H166" s="1" t="s">
        <v>87</v>
      </c>
      <c r="I166" s="1">
        <v>2</v>
      </c>
      <c r="J166" s="21">
        <v>2</v>
      </c>
      <c r="N166" t="str">
        <f t="shared" si="3"/>
        <v/>
      </c>
    </row>
    <row r="167" spans="1:14" x14ac:dyDescent="0.25">
      <c r="A167" t="s">
        <v>55</v>
      </c>
      <c r="B167">
        <v>30</v>
      </c>
      <c r="C167" s="5">
        <v>7.2916666666666671E-2</v>
      </c>
      <c r="D167" s="6"/>
      <c r="E167" s="1" t="s">
        <v>92</v>
      </c>
      <c r="H167" s="1" t="s">
        <v>87</v>
      </c>
      <c r="I167" s="1">
        <v>2</v>
      </c>
      <c r="J167" s="21">
        <v>2</v>
      </c>
      <c r="N167" t="str">
        <f t="shared" si="3"/>
        <v/>
      </c>
    </row>
    <row r="168" spans="1:14" x14ac:dyDescent="0.25">
      <c r="A168" s="7" t="s">
        <v>55</v>
      </c>
      <c r="B168" s="7">
        <v>30</v>
      </c>
      <c r="C168" s="8">
        <v>8.3333333333333329E-2</v>
      </c>
      <c r="D168" s="9"/>
      <c r="E168" s="10" t="s">
        <v>92</v>
      </c>
      <c r="F168" s="10"/>
      <c r="G168" s="10"/>
      <c r="H168" s="10" t="s">
        <v>87</v>
      </c>
      <c r="I168" s="10">
        <v>1</v>
      </c>
      <c r="J168" s="10">
        <v>1</v>
      </c>
      <c r="K168" s="10"/>
      <c r="L168" s="10"/>
      <c r="M168" s="7"/>
      <c r="N168" t="str">
        <f t="shared" si="3"/>
        <v/>
      </c>
    </row>
    <row r="169" spans="1:14" x14ac:dyDescent="0.25">
      <c r="A169" t="s">
        <v>55</v>
      </c>
      <c r="B169">
        <v>30</v>
      </c>
      <c r="C169" s="5">
        <v>9.375E-2</v>
      </c>
      <c r="D169" s="6"/>
      <c r="E169" s="1" t="s">
        <v>92</v>
      </c>
      <c r="H169" s="1" t="s">
        <v>87</v>
      </c>
      <c r="I169" s="1">
        <v>2</v>
      </c>
      <c r="J169" s="21">
        <v>2</v>
      </c>
      <c r="N169" t="str">
        <f t="shared" si="3"/>
        <v/>
      </c>
    </row>
    <row r="170" spans="1:14" x14ac:dyDescent="0.25">
      <c r="A170" t="s">
        <v>55</v>
      </c>
      <c r="B170">
        <v>30</v>
      </c>
      <c r="C170" s="5">
        <v>0.10416666666666667</v>
      </c>
      <c r="D170" s="6"/>
      <c r="E170" s="1" t="s">
        <v>92</v>
      </c>
      <c r="H170" s="1" t="s">
        <v>87</v>
      </c>
      <c r="I170" s="1">
        <v>3</v>
      </c>
      <c r="J170" s="21">
        <v>3</v>
      </c>
      <c r="N170" t="str">
        <f t="shared" si="3"/>
        <v/>
      </c>
    </row>
    <row r="171" spans="1:14" x14ac:dyDescent="0.25">
      <c r="A171" t="s">
        <v>55</v>
      </c>
      <c r="B171">
        <v>30</v>
      </c>
      <c r="C171" s="5">
        <v>0.11458333333333333</v>
      </c>
      <c r="D171" s="6"/>
      <c r="E171" s="1" t="s">
        <v>92</v>
      </c>
      <c r="H171" s="1" t="s">
        <v>87</v>
      </c>
      <c r="I171" s="1">
        <v>4</v>
      </c>
      <c r="J171" s="21">
        <v>4</v>
      </c>
      <c r="N171" t="str">
        <f t="shared" si="3"/>
        <v/>
      </c>
    </row>
    <row r="172" spans="1:14" x14ac:dyDescent="0.25">
      <c r="A172" s="7" t="s">
        <v>55</v>
      </c>
      <c r="B172" s="7">
        <v>30</v>
      </c>
      <c r="C172" s="8">
        <v>0.125</v>
      </c>
      <c r="D172" s="9"/>
      <c r="E172" s="10" t="s">
        <v>92</v>
      </c>
      <c r="F172" s="10"/>
      <c r="G172" s="10"/>
      <c r="H172" s="10" t="s">
        <v>87</v>
      </c>
      <c r="I172" s="10">
        <v>3</v>
      </c>
      <c r="J172" s="10">
        <v>3</v>
      </c>
      <c r="K172" s="10"/>
      <c r="L172" s="10"/>
      <c r="M172" s="7"/>
      <c r="N172" t="str">
        <f t="shared" si="3"/>
        <v/>
      </c>
    </row>
    <row r="173" spans="1:14" x14ac:dyDescent="0.25">
      <c r="A173" t="s">
        <v>55</v>
      </c>
      <c r="B173">
        <v>30</v>
      </c>
      <c r="C173" s="5">
        <v>0.13541666666666666</v>
      </c>
      <c r="D173" s="6"/>
      <c r="E173" s="1" t="s">
        <v>92</v>
      </c>
      <c r="H173" s="1" t="s">
        <v>87</v>
      </c>
      <c r="I173" s="1">
        <v>3</v>
      </c>
      <c r="J173" s="21">
        <v>3</v>
      </c>
      <c r="N173" t="str">
        <f t="shared" si="3"/>
        <v/>
      </c>
    </row>
    <row r="174" spans="1:14" x14ac:dyDescent="0.25">
      <c r="D174"/>
      <c r="N174" t="str">
        <f t="shared" si="3"/>
        <v/>
      </c>
    </row>
    <row r="175" spans="1:14" x14ac:dyDescent="0.25">
      <c r="A175" t="s">
        <v>55</v>
      </c>
      <c r="B175">
        <v>30</v>
      </c>
      <c r="C175" s="5">
        <v>0.97916666666666663</v>
      </c>
      <c r="D175" s="6"/>
      <c r="E175" s="1" t="s">
        <v>86</v>
      </c>
      <c r="H175" s="22" t="s">
        <v>87</v>
      </c>
      <c r="I175" s="22">
        <v>3</v>
      </c>
      <c r="J175" s="22">
        <v>3</v>
      </c>
      <c r="K175" s="21"/>
      <c r="N175" t="str">
        <f t="shared" si="3"/>
        <v/>
      </c>
    </row>
    <row r="176" spans="1:14" x14ac:dyDescent="0.25">
      <c r="A176" t="s">
        <v>55</v>
      </c>
      <c r="B176">
        <v>30</v>
      </c>
      <c r="C176" s="5">
        <v>0.98958333333333337</v>
      </c>
      <c r="D176" s="6"/>
      <c r="E176" s="1" t="s">
        <v>86</v>
      </c>
      <c r="H176" s="22" t="s">
        <v>56</v>
      </c>
      <c r="I176" s="22">
        <v>0</v>
      </c>
      <c r="J176" s="22">
        <v>0</v>
      </c>
      <c r="K176" s="21"/>
      <c r="N176" t="str">
        <f t="shared" si="3"/>
        <v/>
      </c>
    </row>
    <row r="177" spans="1:14" x14ac:dyDescent="0.25">
      <c r="A177" s="7" t="s">
        <v>57</v>
      </c>
      <c r="B177" s="7">
        <v>1</v>
      </c>
      <c r="C177" s="8">
        <v>0</v>
      </c>
      <c r="D177" s="9"/>
      <c r="E177" s="10" t="s">
        <v>86</v>
      </c>
      <c r="F177" s="10"/>
      <c r="G177" s="10"/>
      <c r="H177" s="10" t="s">
        <v>56</v>
      </c>
      <c r="I177" s="10">
        <v>0</v>
      </c>
      <c r="J177" s="10">
        <v>0</v>
      </c>
      <c r="K177" s="10"/>
      <c r="L177" s="10"/>
      <c r="M177" s="7"/>
      <c r="N177" t="str">
        <f t="shared" si="3"/>
        <v/>
      </c>
    </row>
    <row r="178" spans="1:14" x14ac:dyDescent="0.25">
      <c r="A178" t="s">
        <v>57</v>
      </c>
      <c r="B178">
        <v>1</v>
      </c>
      <c r="C178" s="5">
        <v>1.0416666666666666E-2</v>
      </c>
      <c r="D178" s="6"/>
      <c r="E178" s="1" t="s">
        <v>91</v>
      </c>
      <c r="F178" s="1">
        <v>1</v>
      </c>
      <c r="G178" s="1" t="s">
        <v>99</v>
      </c>
      <c r="H178" s="22" t="s">
        <v>87</v>
      </c>
      <c r="I178" s="22">
        <v>1</v>
      </c>
      <c r="J178" s="22">
        <v>1</v>
      </c>
      <c r="K178" s="21"/>
      <c r="M178" t="s">
        <v>110</v>
      </c>
      <c r="N178" t="str">
        <f t="shared" si="3"/>
        <v/>
      </c>
    </row>
    <row r="179" spans="1:14" x14ac:dyDescent="0.25">
      <c r="A179" t="s">
        <v>57</v>
      </c>
      <c r="B179">
        <v>1</v>
      </c>
      <c r="C179" s="5">
        <v>2.0833333333333332E-2</v>
      </c>
      <c r="D179" s="6"/>
      <c r="E179" s="1" t="s">
        <v>91</v>
      </c>
      <c r="F179" s="1">
        <v>1</v>
      </c>
      <c r="G179" s="1" t="s">
        <v>99</v>
      </c>
      <c r="H179" s="22" t="s">
        <v>87</v>
      </c>
      <c r="I179" s="22">
        <v>1</v>
      </c>
      <c r="J179" s="22">
        <v>1</v>
      </c>
      <c r="K179" s="21"/>
      <c r="M179" t="s">
        <v>111</v>
      </c>
      <c r="N179" t="str">
        <f t="shared" si="3"/>
        <v/>
      </c>
    </row>
    <row r="180" spans="1:14" x14ac:dyDescent="0.25">
      <c r="A180" t="s">
        <v>57</v>
      </c>
      <c r="B180">
        <v>1</v>
      </c>
      <c r="C180" s="5">
        <v>3.125E-2</v>
      </c>
      <c r="D180" s="6"/>
      <c r="E180" s="1" t="s">
        <v>95</v>
      </c>
      <c r="F180" s="1">
        <v>2</v>
      </c>
      <c r="G180" s="1" t="s">
        <v>99</v>
      </c>
      <c r="H180" s="22" t="s">
        <v>56</v>
      </c>
      <c r="I180" s="22">
        <v>0</v>
      </c>
      <c r="J180" s="22">
        <v>0</v>
      </c>
      <c r="N180" t="str">
        <f t="shared" si="3"/>
        <v/>
      </c>
    </row>
    <row r="181" spans="1:14" x14ac:dyDescent="0.25">
      <c r="A181" s="7" t="s">
        <v>57</v>
      </c>
      <c r="B181" s="7">
        <v>1</v>
      </c>
      <c r="C181" s="8">
        <v>4.1666666666666664E-2</v>
      </c>
      <c r="D181" s="9"/>
      <c r="E181" s="10" t="s">
        <v>95</v>
      </c>
      <c r="F181" s="10">
        <v>3</v>
      </c>
      <c r="G181" s="10" t="s">
        <v>99</v>
      </c>
      <c r="H181" s="10" t="s">
        <v>56</v>
      </c>
      <c r="I181" s="10">
        <v>0</v>
      </c>
      <c r="J181" s="10">
        <v>0</v>
      </c>
      <c r="K181" s="10"/>
      <c r="L181" s="10"/>
      <c r="M181" s="7"/>
      <c r="N181" t="str">
        <f t="shared" si="3"/>
        <v/>
      </c>
    </row>
    <row r="182" spans="1:14" x14ac:dyDescent="0.25">
      <c r="A182" t="s">
        <v>57</v>
      </c>
      <c r="B182">
        <v>1</v>
      </c>
      <c r="C182" s="5">
        <v>5.2083333333333336E-2</v>
      </c>
      <c r="D182" s="6"/>
      <c r="E182" s="1" t="s">
        <v>95</v>
      </c>
      <c r="F182" s="1">
        <v>3</v>
      </c>
      <c r="G182" s="1" t="s">
        <v>99</v>
      </c>
      <c r="H182" s="22" t="s">
        <v>56</v>
      </c>
      <c r="I182" s="22">
        <v>0</v>
      </c>
      <c r="J182" s="22">
        <v>0</v>
      </c>
      <c r="N182" t="str">
        <f t="shared" si="3"/>
        <v/>
      </c>
    </row>
    <row r="183" spans="1:14" x14ac:dyDescent="0.25">
      <c r="A183" t="s">
        <v>57</v>
      </c>
      <c r="B183">
        <v>1</v>
      </c>
      <c r="C183" s="5">
        <v>6.25E-2</v>
      </c>
      <c r="D183" s="6"/>
      <c r="E183" s="1" t="s">
        <v>108</v>
      </c>
      <c r="F183" s="1">
        <v>3</v>
      </c>
      <c r="G183" s="1" t="s">
        <v>109</v>
      </c>
      <c r="H183" s="22" t="s">
        <v>56</v>
      </c>
      <c r="I183" s="22">
        <v>0</v>
      </c>
      <c r="J183" s="22">
        <v>0</v>
      </c>
      <c r="N183" t="str">
        <f t="shared" si="3"/>
        <v/>
      </c>
    </row>
    <row r="184" spans="1:14" x14ac:dyDescent="0.25">
      <c r="A184" t="s">
        <v>57</v>
      </c>
      <c r="B184">
        <v>1</v>
      </c>
      <c r="C184" s="5">
        <v>7.2916666666666671E-2</v>
      </c>
      <c r="D184" s="6"/>
      <c r="E184" s="1" t="s">
        <v>108</v>
      </c>
      <c r="F184" s="1">
        <v>3</v>
      </c>
      <c r="G184" s="1" t="s">
        <v>109</v>
      </c>
      <c r="H184" s="22" t="s">
        <v>56</v>
      </c>
      <c r="I184" s="22">
        <v>0</v>
      </c>
      <c r="J184" s="22">
        <v>0</v>
      </c>
      <c r="N184" t="str">
        <f t="shared" si="3"/>
        <v/>
      </c>
    </row>
    <row r="185" spans="1:14" x14ac:dyDescent="0.25">
      <c r="A185" s="7" t="s">
        <v>57</v>
      </c>
      <c r="B185" s="7">
        <v>1</v>
      </c>
      <c r="C185" s="8">
        <v>8.3333333333333329E-2</v>
      </c>
      <c r="D185" s="9"/>
      <c r="E185" s="10" t="s">
        <v>108</v>
      </c>
      <c r="F185" s="10">
        <v>3</v>
      </c>
      <c r="G185" s="10" t="s">
        <v>109</v>
      </c>
      <c r="H185" s="10" t="s">
        <v>56</v>
      </c>
      <c r="I185" s="10">
        <v>0</v>
      </c>
      <c r="J185" s="10">
        <v>0</v>
      </c>
      <c r="K185" s="10"/>
      <c r="L185" s="10"/>
      <c r="M185" s="7"/>
      <c r="N185" t="str">
        <f t="shared" si="3"/>
        <v/>
      </c>
    </row>
    <row r="186" spans="1:14" x14ac:dyDescent="0.25">
      <c r="A186" t="s">
        <v>57</v>
      </c>
      <c r="B186">
        <v>1</v>
      </c>
      <c r="C186" s="5">
        <v>9.375E-2</v>
      </c>
      <c r="D186" s="6"/>
      <c r="E186" s="1" t="s">
        <v>95</v>
      </c>
      <c r="F186" s="1">
        <v>3</v>
      </c>
      <c r="G186" s="1" t="s">
        <v>109</v>
      </c>
      <c r="H186" s="22" t="s">
        <v>56</v>
      </c>
      <c r="I186" s="22">
        <v>0</v>
      </c>
      <c r="J186" s="22">
        <v>0</v>
      </c>
      <c r="N186" t="str">
        <f t="shared" si="3"/>
        <v/>
      </c>
    </row>
    <row r="187" spans="1:14" x14ac:dyDescent="0.25">
      <c r="A187" t="s">
        <v>57</v>
      </c>
      <c r="B187">
        <v>1</v>
      </c>
      <c r="C187" s="5">
        <v>0.10416666666666667</v>
      </c>
      <c r="D187" s="6"/>
      <c r="E187" s="1" t="s">
        <v>95</v>
      </c>
      <c r="F187" s="1">
        <v>3</v>
      </c>
      <c r="G187" s="1" t="s">
        <v>109</v>
      </c>
      <c r="H187" s="22" t="s">
        <v>56</v>
      </c>
      <c r="I187" s="22">
        <v>0</v>
      </c>
      <c r="J187" s="22">
        <v>0</v>
      </c>
      <c r="N187" t="str">
        <f t="shared" si="3"/>
        <v/>
      </c>
    </row>
    <row r="188" spans="1:14" x14ac:dyDescent="0.25">
      <c r="A188" t="s">
        <v>57</v>
      </c>
      <c r="B188">
        <v>1</v>
      </c>
      <c r="C188" s="5">
        <v>0.11458333333333333</v>
      </c>
      <c r="D188" s="6"/>
      <c r="E188" s="1" t="s">
        <v>95</v>
      </c>
      <c r="F188" s="1">
        <v>3</v>
      </c>
      <c r="G188" s="1" t="s">
        <v>109</v>
      </c>
      <c r="H188" s="22" t="s">
        <v>56</v>
      </c>
      <c r="I188" s="22">
        <v>0</v>
      </c>
      <c r="J188" s="22">
        <v>0</v>
      </c>
      <c r="N188" t="str">
        <f t="shared" si="3"/>
        <v/>
      </c>
    </row>
    <row r="189" spans="1:14" x14ac:dyDescent="0.25">
      <c r="A189" s="7" t="s">
        <v>57</v>
      </c>
      <c r="B189" s="7">
        <v>1</v>
      </c>
      <c r="C189" s="8">
        <v>0.125</v>
      </c>
      <c r="D189" s="9"/>
      <c r="E189" s="10" t="s">
        <v>95</v>
      </c>
      <c r="F189" s="10">
        <v>1</v>
      </c>
      <c r="G189" s="10" t="s">
        <v>109</v>
      </c>
      <c r="H189" s="10" t="s">
        <v>56</v>
      </c>
      <c r="I189" s="10">
        <v>0</v>
      </c>
      <c r="J189" s="10">
        <v>0</v>
      </c>
      <c r="K189" s="10"/>
      <c r="L189" s="10"/>
      <c r="M189" s="7"/>
      <c r="N189" t="str">
        <f t="shared" si="3"/>
        <v/>
      </c>
    </row>
    <row r="190" spans="1:14" x14ac:dyDescent="0.25">
      <c r="A190" t="s">
        <v>57</v>
      </c>
      <c r="B190">
        <v>1</v>
      </c>
      <c r="C190" s="5">
        <v>0.13541666666666666</v>
      </c>
      <c r="D190" s="6"/>
      <c r="E190" s="1" t="s">
        <v>95</v>
      </c>
      <c r="F190" s="1" t="s">
        <v>102</v>
      </c>
      <c r="G190" s="1" t="s">
        <v>109</v>
      </c>
      <c r="H190" s="22" t="s">
        <v>56</v>
      </c>
      <c r="I190" s="22">
        <v>0</v>
      </c>
      <c r="J190" s="22">
        <v>0</v>
      </c>
      <c r="N190" t="str">
        <f t="shared" si="3"/>
        <v/>
      </c>
    </row>
    <row r="191" spans="1:14" x14ac:dyDescent="0.25">
      <c r="D191"/>
      <c r="H191" s="22"/>
      <c r="I191" s="22"/>
      <c r="J191" s="22"/>
      <c r="N191" t="str">
        <f t="shared" si="3"/>
        <v/>
      </c>
    </row>
    <row r="192" spans="1:14" x14ac:dyDescent="0.25">
      <c r="A192" t="s">
        <v>57</v>
      </c>
      <c r="B192">
        <v>1</v>
      </c>
      <c r="C192" s="5">
        <v>0.97916666666666663</v>
      </c>
      <c r="D192" s="6">
        <v>6.2</v>
      </c>
      <c r="E192" s="1" t="s">
        <v>86</v>
      </c>
      <c r="H192" s="22" t="s">
        <v>56</v>
      </c>
      <c r="I192" s="22">
        <v>0</v>
      </c>
      <c r="J192" s="22">
        <v>0</v>
      </c>
      <c r="N192" t="str">
        <f t="shared" si="3"/>
        <v/>
      </c>
    </row>
    <row r="193" spans="1:14" x14ac:dyDescent="0.25">
      <c r="A193" t="s">
        <v>57</v>
      </c>
      <c r="B193">
        <v>1</v>
      </c>
      <c r="C193" s="5">
        <v>0.98958333333333337</v>
      </c>
      <c r="D193" s="6">
        <v>7</v>
      </c>
      <c r="E193" s="1" t="s">
        <v>86</v>
      </c>
      <c r="H193" s="22" t="s">
        <v>56</v>
      </c>
      <c r="I193" s="22">
        <v>0</v>
      </c>
      <c r="J193" s="22">
        <v>0</v>
      </c>
      <c r="N193" t="str">
        <f t="shared" si="3"/>
        <v/>
      </c>
    </row>
    <row r="194" spans="1:14" x14ac:dyDescent="0.25">
      <c r="A194" s="7" t="s">
        <v>57</v>
      </c>
      <c r="B194" s="7">
        <v>2</v>
      </c>
      <c r="C194" s="8">
        <v>0</v>
      </c>
      <c r="D194" s="9">
        <v>7.8</v>
      </c>
      <c r="E194" s="10" t="s">
        <v>86</v>
      </c>
      <c r="F194" s="10"/>
      <c r="G194" s="10"/>
      <c r="H194" s="10" t="s">
        <v>56</v>
      </c>
      <c r="I194" s="10">
        <v>0</v>
      </c>
      <c r="J194" s="10">
        <v>0</v>
      </c>
      <c r="K194" s="10"/>
      <c r="L194" s="10"/>
      <c r="M194" s="7"/>
      <c r="N194" t="str">
        <f t="shared" si="3"/>
        <v/>
      </c>
    </row>
    <row r="195" spans="1:14" x14ac:dyDescent="0.25">
      <c r="A195" t="s">
        <v>57</v>
      </c>
      <c r="B195">
        <v>2</v>
      </c>
      <c r="C195" s="5">
        <v>1.0416666666666666E-2</v>
      </c>
      <c r="D195" s="6">
        <v>8.4</v>
      </c>
      <c r="E195" s="1" t="s">
        <v>86</v>
      </c>
      <c r="H195" s="22" t="s">
        <v>56</v>
      </c>
      <c r="I195" s="22">
        <v>0</v>
      </c>
      <c r="J195" s="22">
        <v>0</v>
      </c>
      <c r="N195" t="str">
        <f t="shared" si="3"/>
        <v/>
      </c>
    </row>
    <row r="196" spans="1:14" x14ac:dyDescent="0.25">
      <c r="A196" t="s">
        <v>57</v>
      </c>
      <c r="B196">
        <v>2</v>
      </c>
      <c r="C196" s="5">
        <v>2.0833333333333332E-2</v>
      </c>
      <c r="D196" s="6">
        <v>8.9</v>
      </c>
      <c r="E196" s="1" t="s">
        <v>86</v>
      </c>
      <c r="H196" s="22" t="s">
        <v>56</v>
      </c>
      <c r="I196" s="22">
        <v>0</v>
      </c>
      <c r="J196" s="22">
        <v>0</v>
      </c>
      <c r="N196" t="str">
        <f t="shared" si="3"/>
        <v/>
      </c>
    </row>
    <row r="197" spans="1:14" x14ac:dyDescent="0.25">
      <c r="A197" t="s">
        <v>57</v>
      </c>
      <c r="B197">
        <v>2</v>
      </c>
      <c r="C197" s="5">
        <v>3.125E-2</v>
      </c>
      <c r="D197" s="6">
        <v>9.3000000000000007</v>
      </c>
      <c r="E197" s="1" t="s">
        <v>86</v>
      </c>
      <c r="H197" s="22" t="s">
        <v>56</v>
      </c>
      <c r="I197" s="22">
        <v>0</v>
      </c>
      <c r="J197" s="22">
        <v>0</v>
      </c>
      <c r="N197" t="str">
        <f t="shared" si="3"/>
        <v/>
      </c>
    </row>
    <row r="198" spans="1:14" x14ac:dyDescent="0.25">
      <c r="A198" s="7" t="s">
        <v>57</v>
      </c>
      <c r="B198" s="7">
        <v>2</v>
      </c>
      <c r="C198" s="8">
        <v>4.1666666666666664E-2</v>
      </c>
      <c r="D198" s="9">
        <v>9.5</v>
      </c>
      <c r="E198" s="10" t="s">
        <v>86</v>
      </c>
      <c r="F198" s="10"/>
      <c r="G198" s="10"/>
      <c r="H198" s="10" t="s">
        <v>56</v>
      </c>
      <c r="I198" s="10">
        <v>0</v>
      </c>
      <c r="J198" s="10">
        <v>0</v>
      </c>
      <c r="K198" s="10"/>
      <c r="L198" s="10"/>
      <c r="M198" s="7"/>
      <c r="N198" t="str">
        <f t="shared" si="3"/>
        <v/>
      </c>
    </row>
    <row r="199" spans="1:14" x14ac:dyDescent="0.25">
      <c r="A199" t="s">
        <v>57</v>
      </c>
      <c r="B199">
        <v>2</v>
      </c>
      <c r="C199" s="5">
        <v>5.2083333333333336E-2</v>
      </c>
      <c r="D199" s="6">
        <v>9.6999999999999993</v>
      </c>
      <c r="E199" s="1" t="s">
        <v>86</v>
      </c>
      <c r="H199" s="22" t="s">
        <v>56</v>
      </c>
      <c r="I199" s="22">
        <v>0</v>
      </c>
      <c r="J199" s="22">
        <v>0</v>
      </c>
      <c r="N199" t="str">
        <f t="shared" si="3"/>
        <v/>
      </c>
    </row>
    <row r="200" spans="1:14" x14ac:dyDescent="0.25">
      <c r="A200" t="s">
        <v>57</v>
      </c>
      <c r="B200">
        <v>2</v>
      </c>
      <c r="C200" s="5">
        <v>6.25E-2</v>
      </c>
      <c r="D200" s="6">
        <v>9.6999999999999993</v>
      </c>
      <c r="E200" s="1" t="s">
        <v>95</v>
      </c>
      <c r="F200" s="1">
        <v>3</v>
      </c>
      <c r="G200" s="1" t="s">
        <v>115</v>
      </c>
      <c r="H200" s="22" t="s">
        <v>56</v>
      </c>
      <c r="I200" s="22">
        <v>0</v>
      </c>
      <c r="J200" s="22">
        <v>0</v>
      </c>
      <c r="M200" t="s">
        <v>118</v>
      </c>
      <c r="N200" t="str">
        <f t="shared" si="3"/>
        <v/>
      </c>
    </row>
    <row r="201" spans="1:14" x14ac:dyDescent="0.25">
      <c r="A201" t="s">
        <v>57</v>
      </c>
      <c r="B201">
        <v>2</v>
      </c>
      <c r="C201" s="5">
        <v>7.2916666666666671E-2</v>
      </c>
      <c r="D201" s="6">
        <v>9.6</v>
      </c>
      <c r="E201" s="1" t="s">
        <v>95</v>
      </c>
      <c r="F201" s="2" t="s">
        <v>112</v>
      </c>
      <c r="G201" s="1" t="s">
        <v>116</v>
      </c>
      <c r="H201" s="22" t="s">
        <v>56</v>
      </c>
      <c r="I201" s="22">
        <v>0</v>
      </c>
      <c r="J201" s="22">
        <v>0</v>
      </c>
      <c r="M201" t="s">
        <v>119</v>
      </c>
      <c r="N201" t="str">
        <f t="shared" ref="N201:N264" si="4">IF(AND(I201=10,H201="D"),"ERR1",IF(AND(H201="B",I201=0),"ERR2",IF(J201&gt;I201,"ERR3","")))</f>
        <v/>
      </c>
    </row>
    <row r="202" spans="1:14" x14ac:dyDescent="0.25">
      <c r="A202" s="7" t="s">
        <v>57</v>
      </c>
      <c r="B202" s="7">
        <v>2</v>
      </c>
      <c r="C202" s="8">
        <v>8.3333333333333329E-2</v>
      </c>
      <c r="D202" s="9">
        <v>9.3000000000000007</v>
      </c>
      <c r="E202" s="10" t="s">
        <v>95</v>
      </c>
      <c r="F202" s="10" t="s">
        <v>112</v>
      </c>
      <c r="G202" s="10" t="s">
        <v>117</v>
      </c>
      <c r="H202" s="10" t="s">
        <v>56</v>
      </c>
      <c r="I202" s="10">
        <v>0</v>
      </c>
      <c r="J202" s="10">
        <v>0</v>
      </c>
      <c r="K202" s="10"/>
      <c r="L202" s="10"/>
      <c r="M202" s="7" t="s">
        <v>264</v>
      </c>
      <c r="N202" t="str">
        <f t="shared" si="4"/>
        <v/>
      </c>
    </row>
    <row r="203" spans="1:14" x14ac:dyDescent="0.25">
      <c r="A203" t="s">
        <v>57</v>
      </c>
      <c r="B203">
        <v>2</v>
      </c>
      <c r="C203" s="5">
        <v>9.375E-2</v>
      </c>
      <c r="D203" s="6">
        <v>9</v>
      </c>
      <c r="E203" s="1" t="s">
        <v>95</v>
      </c>
      <c r="F203" s="2" t="s">
        <v>113</v>
      </c>
      <c r="G203" s="1" t="s">
        <v>117</v>
      </c>
      <c r="H203" s="22" t="s">
        <v>56</v>
      </c>
      <c r="I203" s="22">
        <v>0</v>
      </c>
      <c r="J203" s="22">
        <v>0</v>
      </c>
      <c r="M203" t="s">
        <v>120</v>
      </c>
      <c r="N203" t="str">
        <f t="shared" si="4"/>
        <v/>
      </c>
    </row>
    <row r="204" spans="1:14" x14ac:dyDescent="0.25">
      <c r="A204" t="s">
        <v>57</v>
      </c>
      <c r="B204">
        <v>2</v>
      </c>
      <c r="C204" s="5">
        <v>0.10416666666666667</v>
      </c>
      <c r="D204" s="6">
        <v>8.5</v>
      </c>
      <c r="E204" s="1" t="s">
        <v>95</v>
      </c>
      <c r="F204" s="1">
        <v>3</v>
      </c>
      <c r="G204" s="1" t="s">
        <v>117</v>
      </c>
      <c r="H204" s="22" t="s">
        <v>56</v>
      </c>
      <c r="I204" s="22">
        <v>0</v>
      </c>
      <c r="J204" s="22">
        <v>0</v>
      </c>
      <c r="M204" t="s">
        <v>121</v>
      </c>
      <c r="N204" t="str">
        <f t="shared" si="4"/>
        <v/>
      </c>
    </row>
    <row r="205" spans="1:14" x14ac:dyDescent="0.25">
      <c r="A205" t="s">
        <v>57</v>
      </c>
      <c r="B205">
        <v>2</v>
      </c>
      <c r="C205" s="5">
        <v>0.11458333333333333</v>
      </c>
      <c r="D205" s="6">
        <v>7.9</v>
      </c>
      <c r="E205" s="1" t="s">
        <v>95</v>
      </c>
      <c r="F205" s="2" t="s">
        <v>112</v>
      </c>
      <c r="G205" s="1" t="s">
        <v>117</v>
      </c>
      <c r="H205" s="22" t="s">
        <v>56</v>
      </c>
      <c r="I205" s="22">
        <v>0</v>
      </c>
      <c r="J205" s="22">
        <v>0</v>
      </c>
      <c r="M205" t="s">
        <v>122</v>
      </c>
      <c r="N205" t="str">
        <f t="shared" si="4"/>
        <v/>
      </c>
    </row>
    <row r="206" spans="1:14" x14ac:dyDescent="0.25">
      <c r="A206" s="7" t="s">
        <v>57</v>
      </c>
      <c r="B206" s="7">
        <v>2</v>
      </c>
      <c r="C206" s="8">
        <v>0.125</v>
      </c>
      <c r="D206" s="9">
        <v>7.2</v>
      </c>
      <c r="E206" s="10" t="s">
        <v>95</v>
      </c>
      <c r="F206" s="27" t="s">
        <v>114</v>
      </c>
      <c r="G206" s="10" t="s">
        <v>115</v>
      </c>
      <c r="H206" s="10" t="s">
        <v>56</v>
      </c>
      <c r="I206" s="10">
        <v>0</v>
      </c>
      <c r="J206" s="10">
        <v>0</v>
      </c>
      <c r="K206" s="10"/>
      <c r="L206" s="10"/>
      <c r="M206" s="7" t="s">
        <v>123</v>
      </c>
      <c r="N206" t="str">
        <f t="shared" si="4"/>
        <v/>
      </c>
    </row>
    <row r="207" spans="1:14" x14ac:dyDescent="0.25">
      <c r="A207" t="s">
        <v>57</v>
      </c>
      <c r="B207">
        <v>2</v>
      </c>
      <c r="C207" s="5">
        <v>0.13541666666666666</v>
      </c>
      <c r="D207" s="6">
        <v>6.4</v>
      </c>
      <c r="E207" s="1" t="s">
        <v>95</v>
      </c>
      <c r="F207" s="1" t="s">
        <v>114</v>
      </c>
      <c r="G207" s="1" t="s">
        <v>115</v>
      </c>
      <c r="H207" s="22" t="s">
        <v>56</v>
      </c>
      <c r="I207" s="22">
        <v>0</v>
      </c>
      <c r="J207" s="22">
        <v>0</v>
      </c>
      <c r="M207" t="s">
        <v>123</v>
      </c>
      <c r="N207" t="str">
        <f t="shared" si="4"/>
        <v/>
      </c>
    </row>
    <row r="208" spans="1:14" x14ac:dyDescent="0.25">
      <c r="D208"/>
      <c r="H208" s="22"/>
      <c r="I208" s="22"/>
      <c r="J208" s="22"/>
      <c r="N208" t="str">
        <f t="shared" si="4"/>
        <v/>
      </c>
    </row>
    <row r="209" spans="1:14" x14ac:dyDescent="0.25">
      <c r="A209" t="s">
        <v>57</v>
      </c>
      <c r="B209">
        <v>2</v>
      </c>
      <c r="C209" s="5">
        <v>0.96875</v>
      </c>
      <c r="D209"/>
      <c r="E209" s="22" t="s">
        <v>95</v>
      </c>
      <c r="F209" s="22">
        <v>5</v>
      </c>
      <c r="G209" s="22" t="s">
        <v>130</v>
      </c>
      <c r="H209" s="22" t="s">
        <v>56</v>
      </c>
      <c r="I209" s="22">
        <v>0</v>
      </c>
      <c r="J209" s="22">
        <v>0</v>
      </c>
      <c r="K209" s="22"/>
      <c r="L209" s="22"/>
      <c r="M209" t="s">
        <v>134</v>
      </c>
      <c r="N209" t="str">
        <f t="shared" si="4"/>
        <v/>
      </c>
    </row>
    <row r="210" spans="1:14" x14ac:dyDescent="0.25">
      <c r="A210" t="s">
        <v>57</v>
      </c>
      <c r="B210">
        <v>2</v>
      </c>
      <c r="C210" s="5">
        <v>0.97916666666666663</v>
      </c>
      <c r="D210" s="6">
        <v>6.3</v>
      </c>
      <c r="E210" s="1" t="s">
        <v>95</v>
      </c>
      <c r="F210" s="1">
        <v>5</v>
      </c>
      <c r="G210" s="1" t="s">
        <v>131</v>
      </c>
      <c r="H210" s="22" t="s">
        <v>56</v>
      </c>
      <c r="I210" s="22">
        <v>0</v>
      </c>
      <c r="J210" s="22">
        <v>0</v>
      </c>
      <c r="M210" t="s">
        <v>135</v>
      </c>
      <c r="N210" t="str">
        <f t="shared" si="4"/>
        <v/>
      </c>
    </row>
    <row r="211" spans="1:14" x14ac:dyDescent="0.25">
      <c r="A211" t="s">
        <v>57</v>
      </c>
      <c r="B211">
        <v>2</v>
      </c>
      <c r="C211" s="5">
        <v>0.98958333333333337</v>
      </c>
      <c r="D211" s="6">
        <v>7.1</v>
      </c>
      <c r="E211" s="1" t="s">
        <v>95</v>
      </c>
      <c r="F211" s="1">
        <v>5</v>
      </c>
      <c r="G211" s="1" t="s">
        <v>131</v>
      </c>
      <c r="H211" s="22" t="s">
        <v>56</v>
      </c>
      <c r="I211" s="22">
        <v>0</v>
      </c>
      <c r="J211" s="22">
        <v>0</v>
      </c>
      <c r="M211" t="s">
        <v>136</v>
      </c>
      <c r="N211" t="str">
        <f t="shared" si="4"/>
        <v/>
      </c>
    </row>
    <row r="212" spans="1:14" x14ac:dyDescent="0.25">
      <c r="A212" s="7" t="s">
        <v>57</v>
      </c>
      <c r="B212" s="7">
        <v>3</v>
      </c>
      <c r="C212" s="8">
        <v>0</v>
      </c>
      <c r="D212" s="9">
        <v>7.9</v>
      </c>
      <c r="E212" s="10" t="s">
        <v>95</v>
      </c>
      <c r="F212" s="10">
        <v>5</v>
      </c>
      <c r="G212" s="10" t="s">
        <v>131</v>
      </c>
      <c r="H212" s="10" t="s">
        <v>56</v>
      </c>
      <c r="I212" s="10">
        <v>0</v>
      </c>
      <c r="J212" s="10">
        <v>0</v>
      </c>
      <c r="K212" s="10"/>
      <c r="L212" s="10"/>
      <c r="M212" s="7"/>
      <c r="N212" t="str">
        <f t="shared" si="4"/>
        <v/>
      </c>
    </row>
    <row r="213" spans="1:14" x14ac:dyDescent="0.25">
      <c r="A213" t="s">
        <v>57</v>
      </c>
      <c r="B213">
        <v>3</v>
      </c>
      <c r="C213" s="5">
        <v>1.0416666666666666E-2</v>
      </c>
      <c r="D213" s="6">
        <v>8.5</v>
      </c>
      <c r="E213" s="1" t="s">
        <v>95</v>
      </c>
      <c r="F213" s="1">
        <v>4</v>
      </c>
      <c r="G213" s="1" t="s">
        <v>131</v>
      </c>
      <c r="H213" s="22" t="s">
        <v>56</v>
      </c>
      <c r="I213" s="22">
        <v>0</v>
      </c>
      <c r="J213" s="22">
        <v>0</v>
      </c>
      <c r="N213" t="str">
        <f t="shared" si="4"/>
        <v/>
      </c>
    </row>
    <row r="214" spans="1:14" x14ac:dyDescent="0.25">
      <c r="A214" t="s">
        <v>57</v>
      </c>
      <c r="B214">
        <v>3</v>
      </c>
      <c r="C214" s="5">
        <v>2.0833333333333332E-2</v>
      </c>
      <c r="D214" s="6">
        <v>9</v>
      </c>
      <c r="E214" s="1" t="s">
        <v>95</v>
      </c>
      <c r="F214" s="1">
        <v>4</v>
      </c>
      <c r="G214" s="1" t="s">
        <v>131</v>
      </c>
      <c r="H214" s="22" t="s">
        <v>56</v>
      </c>
      <c r="I214" s="22">
        <v>0</v>
      </c>
      <c r="J214" s="22">
        <v>0</v>
      </c>
      <c r="N214" t="str">
        <f t="shared" si="4"/>
        <v/>
      </c>
    </row>
    <row r="215" spans="1:14" x14ac:dyDescent="0.25">
      <c r="A215" t="s">
        <v>57</v>
      </c>
      <c r="B215">
        <v>3</v>
      </c>
      <c r="C215" s="5">
        <v>3.125E-2</v>
      </c>
      <c r="D215" s="6">
        <v>9.3000000000000007</v>
      </c>
      <c r="E215" s="1" t="s">
        <v>95</v>
      </c>
      <c r="F215" s="1">
        <v>3</v>
      </c>
      <c r="G215" s="1" t="s">
        <v>131</v>
      </c>
      <c r="H215" s="22" t="s">
        <v>56</v>
      </c>
      <c r="I215" s="22">
        <v>0</v>
      </c>
      <c r="J215" s="22">
        <v>0</v>
      </c>
      <c r="M215" t="s">
        <v>137</v>
      </c>
      <c r="N215" t="str">
        <f t="shared" si="4"/>
        <v/>
      </c>
    </row>
    <row r="216" spans="1:14" x14ac:dyDescent="0.25">
      <c r="A216" s="7" t="s">
        <v>57</v>
      </c>
      <c r="B216" s="7">
        <v>3</v>
      </c>
      <c r="C216" s="8">
        <v>4.1666666666666664E-2</v>
      </c>
      <c r="D216" s="9">
        <v>9.6</v>
      </c>
      <c r="E216" s="10" t="s">
        <v>95</v>
      </c>
      <c r="F216" s="27" t="s">
        <v>124</v>
      </c>
      <c r="G216" s="10" t="s">
        <v>131</v>
      </c>
      <c r="H216" s="10" t="s">
        <v>56</v>
      </c>
      <c r="I216" s="10">
        <v>0</v>
      </c>
      <c r="J216" s="10">
        <v>0</v>
      </c>
      <c r="K216" s="10"/>
      <c r="L216" s="10"/>
      <c r="M216" s="7" t="s">
        <v>141</v>
      </c>
      <c r="N216" t="str">
        <f t="shared" si="4"/>
        <v/>
      </c>
    </row>
    <row r="217" spans="1:14" x14ac:dyDescent="0.25">
      <c r="A217" t="s">
        <v>57</v>
      </c>
      <c r="B217">
        <v>3</v>
      </c>
      <c r="C217" s="5">
        <v>5.2083333333333336E-2</v>
      </c>
      <c r="D217" s="6">
        <v>9.8000000000000007</v>
      </c>
      <c r="E217" s="1" t="s">
        <v>95</v>
      </c>
      <c r="F217" s="1" t="s">
        <v>124</v>
      </c>
      <c r="G217" s="1" t="s">
        <v>131</v>
      </c>
      <c r="H217" s="22" t="s">
        <v>56</v>
      </c>
      <c r="I217" s="22">
        <v>0</v>
      </c>
      <c r="J217" s="22">
        <v>0</v>
      </c>
      <c r="N217" t="str">
        <f t="shared" si="4"/>
        <v/>
      </c>
    </row>
    <row r="218" spans="1:14" x14ac:dyDescent="0.25">
      <c r="A218" t="s">
        <v>57</v>
      </c>
      <c r="B218">
        <v>3</v>
      </c>
      <c r="C218" s="5">
        <v>6.25E-2</v>
      </c>
      <c r="D218" s="6">
        <v>9.8000000000000007</v>
      </c>
      <c r="E218" s="1" t="s">
        <v>95</v>
      </c>
      <c r="F218" s="2" t="s">
        <v>125</v>
      </c>
      <c r="G218" s="1" t="s">
        <v>131</v>
      </c>
      <c r="H218" s="22" t="s">
        <v>56</v>
      </c>
      <c r="I218" s="22">
        <v>0</v>
      </c>
      <c r="J218" s="22">
        <v>0</v>
      </c>
      <c r="M218" t="s">
        <v>142</v>
      </c>
      <c r="N218" t="str">
        <f t="shared" si="4"/>
        <v/>
      </c>
    </row>
    <row r="219" spans="1:14" x14ac:dyDescent="0.25">
      <c r="A219" t="s">
        <v>57</v>
      </c>
      <c r="B219">
        <v>3</v>
      </c>
      <c r="C219" s="5">
        <v>7.2916666666666671E-2</v>
      </c>
      <c r="D219" s="6">
        <v>9.6</v>
      </c>
      <c r="E219" s="1" t="s">
        <v>95</v>
      </c>
      <c r="F219" s="1" t="s">
        <v>125</v>
      </c>
      <c r="G219" s="1" t="s">
        <v>131</v>
      </c>
      <c r="H219" s="22" t="s">
        <v>56</v>
      </c>
      <c r="I219" s="22">
        <v>0</v>
      </c>
      <c r="J219" s="22">
        <v>0</v>
      </c>
      <c r="N219" t="str">
        <f t="shared" si="4"/>
        <v/>
      </c>
    </row>
    <row r="220" spans="1:14" x14ac:dyDescent="0.25">
      <c r="A220" s="7" t="s">
        <v>57</v>
      </c>
      <c r="B220" s="7">
        <v>3</v>
      </c>
      <c r="C220" s="8">
        <v>8.3333333333333329E-2</v>
      </c>
      <c r="D220" s="9">
        <v>9.4</v>
      </c>
      <c r="E220" s="10" t="s">
        <v>95</v>
      </c>
      <c r="F220" s="27" t="s">
        <v>126</v>
      </c>
      <c r="G220" s="10" t="s">
        <v>132</v>
      </c>
      <c r="H220" s="10" t="s">
        <v>56</v>
      </c>
      <c r="I220" s="10">
        <v>0</v>
      </c>
      <c r="J220" s="10">
        <v>0</v>
      </c>
      <c r="K220" s="10"/>
      <c r="L220" s="10"/>
      <c r="M220" s="7" t="s">
        <v>143</v>
      </c>
      <c r="N220" t="str">
        <f t="shared" si="4"/>
        <v/>
      </c>
    </row>
    <row r="221" spans="1:14" x14ac:dyDescent="0.25">
      <c r="A221" t="s">
        <v>57</v>
      </c>
      <c r="B221">
        <v>3</v>
      </c>
      <c r="C221" s="5">
        <v>9.375E-2</v>
      </c>
      <c r="D221" s="6">
        <v>9.1</v>
      </c>
      <c r="E221" s="1" t="s">
        <v>95</v>
      </c>
      <c r="F221" s="2" t="s">
        <v>127</v>
      </c>
      <c r="G221" s="1" t="s">
        <v>132</v>
      </c>
      <c r="H221" s="22" t="s">
        <v>56</v>
      </c>
      <c r="I221" s="22">
        <v>0</v>
      </c>
      <c r="J221" s="22">
        <v>0</v>
      </c>
      <c r="N221" t="str">
        <f t="shared" si="4"/>
        <v/>
      </c>
    </row>
    <row r="222" spans="1:14" x14ac:dyDescent="0.25">
      <c r="A222" t="s">
        <v>57</v>
      </c>
      <c r="B222">
        <v>3</v>
      </c>
      <c r="C222" s="5">
        <v>0.10416666666666667</v>
      </c>
      <c r="D222" s="6">
        <v>8.6</v>
      </c>
      <c r="E222" s="1" t="s">
        <v>95</v>
      </c>
      <c r="F222" s="1" t="s">
        <v>127</v>
      </c>
      <c r="G222" s="1" t="s">
        <v>132</v>
      </c>
      <c r="H222" s="22" t="s">
        <v>56</v>
      </c>
      <c r="I222" s="22">
        <v>0</v>
      </c>
      <c r="J222" s="22">
        <v>0</v>
      </c>
      <c r="M222" t="s">
        <v>139</v>
      </c>
      <c r="N222" t="str">
        <f t="shared" si="4"/>
        <v/>
      </c>
    </row>
    <row r="223" spans="1:14" x14ac:dyDescent="0.25">
      <c r="A223" t="s">
        <v>57</v>
      </c>
      <c r="B223">
        <v>3</v>
      </c>
      <c r="C223" s="5">
        <v>0.11458333333333333</v>
      </c>
      <c r="D223" s="6">
        <v>8</v>
      </c>
      <c r="E223" s="1" t="s">
        <v>95</v>
      </c>
      <c r="F223" s="2" t="s">
        <v>128</v>
      </c>
      <c r="G223" s="1" t="s">
        <v>132</v>
      </c>
      <c r="H223" s="22" t="s">
        <v>56</v>
      </c>
      <c r="I223" s="22">
        <v>0</v>
      </c>
      <c r="J223" s="22">
        <v>0</v>
      </c>
      <c r="M223" t="s">
        <v>144</v>
      </c>
      <c r="N223" t="str">
        <f t="shared" si="4"/>
        <v/>
      </c>
    </row>
    <row r="224" spans="1:14" x14ac:dyDescent="0.25">
      <c r="A224" s="7" t="s">
        <v>57</v>
      </c>
      <c r="B224" s="7">
        <v>3</v>
      </c>
      <c r="C224" s="8">
        <v>0.125</v>
      </c>
      <c r="D224" s="9">
        <v>7.3</v>
      </c>
      <c r="E224" s="10" t="s">
        <v>95</v>
      </c>
      <c r="F224" s="27" t="s">
        <v>113</v>
      </c>
      <c r="G224" s="10" t="s">
        <v>133</v>
      </c>
      <c r="H224" s="10" t="s">
        <v>56</v>
      </c>
      <c r="I224" s="10">
        <v>0</v>
      </c>
      <c r="J224" s="10">
        <v>0</v>
      </c>
      <c r="K224" s="10"/>
      <c r="L224" s="10"/>
      <c r="M224" s="7" t="s">
        <v>140</v>
      </c>
      <c r="N224" t="str">
        <f t="shared" si="4"/>
        <v/>
      </c>
    </row>
    <row r="225" spans="1:14" x14ac:dyDescent="0.25">
      <c r="A225" t="s">
        <v>57</v>
      </c>
      <c r="B225">
        <v>3</v>
      </c>
      <c r="C225" s="5">
        <v>0.13541666666666666</v>
      </c>
      <c r="D225" s="6">
        <v>6.5</v>
      </c>
      <c r="E225" s="1" t="s">
        <v>95</v>
      </c>
      <c r="F225" s="1" t="s">
        <v>113</v>
      </c>
      <c r="G225" s="1" t="s">
        <v>133</v>
      </c>
      <c r="H225" s="22" t="s">
        <v>56</v>
      </c>
      <c r="I225" s="22">
        <v>0</v>
      </c>
      <c r="J225" s="22">
        <v>0</v>
      </c>
      <c r="N225" t="str">
        <f t="shared" si="4"/>
        <v/>
      </c>
    </row>
    <row r="226" spans="1:14" x14ac:dyDescent="0.25">
      <c r="A226" t="s">
        <v>57</v>
      </c>
      <c r="B226">
        <v>3</v>
      </c>
      <c r="C226" s="5">
        <v>0.14583333333333334</v>
      </c>
      <c r="D226" s="6"/>
      <c r="E226" s="1" t="s">
        <v>95</v>
      </c>
      <c r="F226" s="1" t="s">
        <v>113</v>
      </c>
      <c r="G226" s="1" t="s">
        <v>133</v>
      </c>
      <c r="H226" s="22" t="s">
        <v>56</v>
      </c>
      <c r="I226" s="22">
        <v>0</v>
      </c>
      <c r="J226" s="22">
        <v>0</v>
      </c>
      <c r="N226" t="str">
        <f t="shared" si="4"/>
        <v/>
      </c>
    </row>
    <row r="227" spans="1:14" x14ac:dyDescent="0.25">
      <c r="A227" t="s">
        <v>57</v>
      </c>
      <c r="B227">
        <v>3</v>
      </c>
      <c r="C227" s="5">
        <v>0.15625</v>
      </c>
      <c r="D227" s="6"/>
      <c r="E227" s="22" t="s">
        <v>95</v>
      </c>
      <c r="F227" s="2" t="s">
        <v>129</v>
      </c>
      <c r="G227" s="22" t="s">
        <v>133</v>
      </c>
      <c r="H227" s="22" t="s">
        <v>56</v>
      </c>
      <c r="I227" s="22">
        <v>0</v>
      </c>
      <c r="J227" s="22">
        <v>0</v>
      </c>
      <c r="K227" s="22"/>
      <c r="L227" s="22"/>
      <c r="N227" t="str">
        <f t="shared" si="4"/>
        <v/>
      </c>
    </row>
    <row r="228" spans="1:14" x14ac:dyDescent="0.25">
      <c r="A228" s="7" t="s">
        <v>57</v>
      </c>
      <c r="B228" s="7">
        <v>3</v>
      </c>
      <c r="C228" s="8">
        <v>0.16666666666666666</v>
      </c>
      <c r="D228" s="9"/>
      <c r="E228" s="10" t="s">
        <v>95</v>
      </c>
      <c r="F228" s="10" t="s">
        <v>102</v>
      </c>
      <c r="G228" s="10" t="s">
        <v>133</v>
      </c>
      <c r="H228" s="10" t="s">
        <v>56</v>
      </c>
      <c r="I228" s="10">
        <v>0</v>
      </c>
      <c r="J228" s="10">
        <v>0</v>
      </c>
      <c r="K228" s="10"/>
      <c r="L228" s="10"/>
      <c r="M228" s="7" t="s">
        <v>138</v>
      </c>
      <c r="N228" t="str">
        <f t="shared" si="4"/>
        <v/>
      </c>
    </row>
    <row r="229" spans="1:14" x14ac:dyDescent="0.25">
      <c r="D229"/>
      <c r="N229" t="str">
        <f t="shared" si="4"/>
        <v/>
      </c>
    </row>
    <row r="230" spans="1:14" x14ac:dyDescent="0.25">
      <c r="A230" t="s">
        <v>57</v>
      </c>
      <c r="B230">
        <v>3</v>
      </c>
      <c r="C230" s="5">
        <v>0.97916666666666663</v>
      </c>
      <c r="D230" s="6">
        <v>6.3</v>
      </c>
      <c r="E230" s="1" t="s">
        <v>86</v>
      </c>
      <c r="H230" s="1" t="s">
        <v>87</v>
      </c>
      <c r="I230" s="1">
        <v>3</v>
      </c>
      <c r="J230" s="1">
        <v>4</v>
      </c>
      <c r="M230" s="28"/>
      <c r="N230" t="str">
        <f t="shared" si="4"/>
        <v>ERR3</v>
      </c>
    </row>
    <row r="231" spans="1:14" x14ac:dyDescent="0.25">
      <c r="A231" t="s">
        <v>57</v>
      </c>
      <c r="B231">
        <v>3</v>
      </c>
      <c r="C231" s="5">
        <v>0.98958333333333337</v>
      </c>
      <c r="D231" s="6">
        <v>7.1</v>
      </c>
      <c r="E231" s="1" t="s">
        <v>86</v>
      </c>
      <c r="H231" s="1" t="s">
        <v>87</v>
      </c>
      <c r="I231" s="1">
        <v>3</v>
      </c>
      <c r="J231" s="1">
        <v>4</v>
      </c>
      <c r="N231" t="str">
        <f t="shared" si="4"/>
        <v>ERR3</v>
      </c>
    </row>
    <row r="232" spans="1:14" x14ac:dyDescent="0.25">
      <c r="A232" s="7" t="s">
        <v>57</v>
      </c>
      <c r="B232" s="7">
        <v>4</v>
      </c>
      <c r="C232" s="8">
        <v>0</v>
      </c>
      <c r="D232" s="9">
        <v>7.9</v>
      </c>
      <c r="E232" s="10" t="s">
        <v>86</v>
      </c>
      <c r="F232" s="10"/>
      <c r="G232" s="10"/>
      <c r="H232" s="10" t="s">
        <v>87</v>
      </c>
      <c r="I232" s="10">
        <v>3</v>
      </c>
      <c r="J232" s="10">
        <v>4</v>
      </c>
      <c r="K232" s="10"/>
      <c r="L232" s="10"/>
      <c r="M232" s="7"/>
      <c r="N232" t="str">
        <f t="shared" si="4"/>
        <v>ERR3</v>
      </c>
    </row>
    <row r="233" spans="1:14" x14ac:dyDescent="0.25">
      <c r="A233" t="s">
        <v>57</v>
      </c>
      <c r="B233">
        <v>4</v>
      </c>
      <c r="C233" s="5">
        <v>1.0416666666666666E-2</v>
      </c>
      <c r="D233" s="6">
        <v>8.5</v>
      </c>
      <c r="E233" s="1" t="s">
        <v>86</v>
      </c>
      <c r="H233" s="1" t="s">
        <v>87</v>
      </c>
      <c r="I233" s="1">
        <v>3</v>
      </c>
      <c r="J233" s="1">
        <v>4</v>
      </c>
      <c r="N233" t="str">
        <f t="shared" si="4"/>
        <v>ERR3</v>
      </c>
    </row>
    <row r="234" spans="1:14" x14ac:dyDescent="0.25">
      <c r="A234" t="s">
        <v>57</v>
      </c>
      <c r="B234">
        <v>4</v>
      </c>
      <c r="C234" s="5">
        <v>2.0833333333333332E-2</v>
      </c>
      <c r="D234" s="6">
        <v>9</v>
      </c>
      <c r="E234" s="1" t="s">
        <v>86</v>
      </c>
      <c r="H234" s="1" t="s">
        <v>87</v>
      </c>
      <c r="I234" s="1">
        <v>3</v>
      </c>
      <c r="J234" s="1">
        <v>2</v>
      </c>
      <c r="N234" t="str">
        <f t="shared" si="4"/>
        <v/>
      </c>
    </row>
    <row r="235" spans="1:14" x14ac:dyDescent="0.25">
      <c r="A235" t="s">
        <v>57</v>
      </c>
      <c r="B235">
        <v>4</v>
      </c>
      <c r="C235" s="5">
        <v>3.125E-2</v>
      </c>
      <c r="D235" s="6">
        <v>9.3000000000000007</v>
      </c>
      <c r="E235" s="1" t="s">
        <v>86</v>
      </c>
      <c r="H235" s="1" t="s">
        <v>87</v>
      </c>
      <c r="I235" s="1">
        <v>3</v>
      </c>
      <c r="J235" s="1">
        <v>2</v>
      </c>
      <c r="N235" t="str">
        <f t="shared" si="4"/>
        <v/>
      </c>
    </row>
    <row r="236" spans="1:14" x14ac:dyDescent="0.25">
      <c r="A236" s="7" t="s">
        <v>57</v>
      </c>
      <c r="B236" s="7">
        <v>4</v>
      </c>
      <c r="C236" s="8">
        <v>4.1666666666666664E-2</v>
      </c>
      <c r="D236" s="9">
        <v>9.6</v>
      </c>
      <c r="E236" s="10" t="s">
        <v>86</v>
      </c>
      <c r="F236" s="10"/>
      <c r="G236" s="10"/>
      <c r="H236" s="10" t="s">
        <v>87</v>
      </c>
      <c r="I236" s="10">
        <v>3</v>
      </c>
      <c r="J236" s="10">
        <v>2</v>
      </c>
      <c r="K236" s="10"/>
      <c r="L236" s="10"/>
      <c r="M236" s="7"/>
      <c r="N236" t="str">
        <f t="shared" si="4"/>
        <v/>
      </c>
    </row>
    <row r="237" spans="1:14" x14ac:dyDescent="0.25">
      <c r="A237" t="s">
        <v>57</v>
      </c>
      <c r="B237">
        <v>4</v>
      </c>
      <c r="C237" s="5">
        <v>5.2083333333333336E-2</v>
      </c>
      <c r="D237" s="6">
        <v>9.8000000000000007</v>
      </c>
      <c r="E237" s="1" t="s">
        <v>86</v>
      </c>
      <c r="H237" s="1" t="s">
        <v>87</v>
      </c>
      <c r="I237" s="1">
        <v>3</v>
      </c>
      <c r="J237" s="1">
        <v>2</v>
      </c>
      <c r="N237" t="str">
        <f t="shared" si="4"/>
        <v/>
      </c>
    </row>
    <row r="238" spans="1:14" x14ac:dyDescent="0.25">
      <c r="A238" t="s">
        <v>57</v>
      </c>
      <c r="B238">
        <v>4</v>
      </c>
      <c r="C238" s="5">
        <v>6.25E-2</v>
      </c>
      <c r="D238" s="6">
        <v>9.8000000000000007</v>
      </c>
      <c r="E238" s="1" t="s">
        <v>86</v>
      </c>
      <c r="H238" s="1" t="s">
        <v>87</v>
      </c>
      <c r="I238" s="1">
        <v>3</v>
      </c>
      <c r="J238" s="1">
        <v>2</v>
      </c>
      <c r="N238" t="str">
        <f t="shared" si="4"/>
        <v/>
      </c>
    </row>
    <row r="239" spans="1:14" x14ac:dyDescent="0.25">
      <c r="A239" t="s">
        <v>57</v>
      </c>
      <c r="B239">
        <v>4</v>
      </c>
      <c r="C239" s="5">
        <v>7.2916666666666671E-2</v>
      </c>
      <c r="D239" s="6">
        <v>9.6</v>
      </c>
      <c r="E239" s="1" t="s">
        <v>86</v>
      </c>
      <c r="H239" s="1" t="s">
        <v>87</v>
      </c>
      <c r="I239" s="1">
        <v>3</v>
      </c>
      <c r="J239" s="1">
        <v>2</v>
      </c>
      <c r="N239" t="str">
        <f t="shared" si="4"/>
        <v/>
      </c>
    </row>
    <row r="240" spans="1:14" x14ac:dyDescent="0.25">
      <c r="A240" s="7" t="s">
        <v>57</v>
      </c>
      <c r="B240" s="7">
        <v>4</v>
      </c>
      <c r="C240" s="8">
        <v>8.3333333333333329E-2</v>
      </c>
      <c r="D240" s="9">
        <v>6.4</v>
      </c>
      <c r="E240" s="10" t="s">
        <v>86</v>
      </c>
      <c r="F240" s="10"/>
      <c r="G240" s="10"/>
      <c r="H240" s="10" t="s">
        <v>87</v>
      </c>
      <c r="I240" s="10">
        <v>4</v>
      </c>
      <c r="J240" s="10">
        <v>3</v>
      </c>
      <c r="K240" s="10"/>
      <c r="L240" s="10"/>
      <c r="M240" s="7"/>
      <c r="N240" t="str">
        <f t="shared" si="4"/>
        <v/>
      </c>
    </row>
    <row r="241" spans="1:14" x14ac:dyDescent="0.25">
      <c r="A241" t="s">
        <v>57</v>
      </c>
      <c r="B241">
        <v>4</v>
      </c>
      <c r="C241" s="5">
        <v>9.375E-2</v>
      </c>
      <c r="D241" s="6">
        <v>9.1</v>
      </c>
      <c r="E241" s="1" t="s">
        <v>86</v>
      </c>
      <c r="H241" s="1" t="s">
        <v>87</v>
      </c>
      <c r="I241" s="1">
        <v>5</v>
      </c>
      <c r="J241" s="1">
        <v>4</v>
      </c>
      <c r="N241" t="str">
        <f t="shared" si="4"/>
        <v/>
      </c>
    </row>
    <row r="242" spans="1:14" x14ac:dyDescent="0.25">
      <c r="A242" t="s">
        <v>57</v>
      </c>
      <c r="B242">
        <v>4</v>
      </c>
      <c r="C242" s="5">
        <v>0.10416666666666667</v>
      </c>
      <c r="D242" s="6">
        <v>8.6</v>
      </c>
      <c r="E242" s="1" t="s">
        <v>86</v>
      </c>
      <c r="H242" s="1" t="s">
        <v>87</v>
      </c>
      <c r="I242" s="1">
        <v>6</v>
      </c>
      <c r="J242" s="1">
        <v>5</v>
      </c>
      <c r="N242" t="str">
        <f t="shared" si="4"/>
        <v/>
      </c>
    </row>
    <row r="243" spans="1:14" x14ac:dyDescent="0.25">
      <c r="A243" t="s">
        <v>57</v>
      </c>
      <c r="B243">
        <v>4</v>
      </c>
      <c r="C243" s="5">
        <v>0.11458333333333333</v>
      </c>
      <c r="D243" s="6">
        <v>8</v>
      </c>
      <c r="E243" s="1" t="s">
        <v>86</v>
      </c>
      <c r="H243" s="1" t="s">
        <v>88</v>
      </c>
      <c r="I243" s="1">
        <v>6</v>
      </c>
      <c r="J243" s="1">
        <v>8</v>
      </c>
      <c r="N243" t="str">
        <f t="shared" si="4"/>
        <v>ERR3</v>
      </c>
    </row>
    <row r="244" spans="1:14" x14ac:dyDescent="0.25">
      <c r="A244" s="7" t="s">
        <v>57</v>
      </c>
      <c r="B244" s="7">
        <v>4</v>
      </c>
      <c r="C244" s="8">
        <v>0.125</v>
      </c>
      <c r="D244" s="9">
        <v>7.3</v>
      </c>
      <c r="E244" s="10" t="s">
        <v>86</v>
      </c>
      <c r="F244" s="10"/>
      <c r="G244" s="10"/>
      <c r="H244" s="10" t="s">
        <v>88</v>
      </c>
      <c r="I244" s="10">
        <v>6</v>
      </c>
      <c r="J244" s="10">
        <v>8</v>
      </c>
      <c r="K244" s="10"/>
      <c r="L244" s="10"/>
      <c r="M244" s="7"/>
      <c r="N244" t="str">
        <f t="shared" si="4"/>
        <v>ERR3</v>
      </c>
    </row>
    <row r="245" spans="1:14" x14ac:dyDescent="0.25">
      <c r="A245" t="s">
        <v>57</v>
      </c>
      <c r="B245">
        <v>4</v>
      </c>
      <c r="C245" s="5">
        <v>0.13541666666666666</v>
      </c>
      <c r="D245" s="6">
        <v>6.5</v>
      </c>
      <c r="E245" s="1" t="s">
        <v>86</v>
      </c>
      <c r="H245" s="1" t="s">
        <v>88</v>
      </c>
      <c r="I245" s="1">
        <v>6</v>
      </c>
      <c r="J245" s="1">
        <v>8</v>
      </c>
      <c r="N245" t="str">
        <f t="shared" si="4"/>
        <v>ERR3</v>
      </c>
    </row>
    <row r="246" spans="1:14" x14ac:dyDescent="0.25">
      <c r="D246"/>
      <c r="N246" t="str">
        <f t="shared" si="4"/>
        <v/>
      </c>
    </row>
    <row r="247" spans="1:14" x14ac:dyDescent="0.25">
      <c r="D247"/>
      <c r="E247" s="22"/>
      <c r="F247" s="22"/>
      <c r="G247" s="22"/>
      <c r="H247" s="22"/>
      <c r="I247" s="22"/>
      <c r="J247" s="22"/>
      <c r="K247" s="22"/>
      <c r="L247" s="22"/>
      <c r="N247" t="str">
        <f t="shared" si="4"/>
        <v/>
      </c>
    </row>
    <row r="248" spans="1:14" x14ac:dyDescent="0.25">
      <c r="A248" t="s">
        <v>57</v>
      </c>
      <c r="B248">
        <v>4</v>
      </c>
      <c r="C248" s="5">
        <v>0.97916666666666663</v>
      </c>
      <c r="D248" s="6">
        <v>6.4</v>
      </c>
      <c r="E248" s="1" t="s">
        <v>86</v>
      </c>
      <c r="H248" s="1" t="s">
        <v>87</v>
      </c>
      <c r="I248" s="1">
        <v>3</v>
      </c>
      <c r="J248" s="1">
        <v>3</v>
      </c>
      <c r="N248" t="str">
        <f t="shared" si="4"/>
        <v/>
      </c>
    </row>
    <row r="249" spans="1:14" x14ac:dyDescent="0.25">
      <c r="A249" t="s">
        <v>57</v>
      </c>
      <c r="B249">
        <v>4</v>
      </c>
      <c r="C249" s="5">
        <v>0.98958333333333337</v>
      </c>
      <c r="D249" s="6">
        <v>7.2</v>
      </c>
      <c r="E249" s="1" t="s">
        <v>86</v>
      </c>
      <c r="H249" s="1" t="s">
        <v>87</v>
      </c>
      <c r="I249" s="1">
        <v>3</v>
      </c>
      <c r="J249" s="1">
        <v>3</v>
      </c>
      <c r="N249" t="str">
        <f t="shared" si="4"/>
        <v/>
      </c>
    </row>
    <row r="250" spans="1:14" x14ac:dyDescent="0.25">
      <c r="A250" s="7" t="s">
        <v>57</v>
      </c>
      <c r="B250" s="7">
        <v>5</v>
      </c>
      <c r="C250" s="8">
        <v>0</v>
      </c>
      <c r="D250" s="9">
        <v>8</v>
      </c>
      <c r="E250" s="10" t="s">
        <v>86</v>
      </c>
      <c r="F250" s="10"/>
      <c r="G250" s="10"/>
      <c r="H250" s="10" t="s">
        <v>87</v>
      </c>
      <c r="I250" s="10">
        <v>2</v>
      </c>
      <c r="J250" s="10">
        <v>2</v>
      </c>
      <c r="K250" s="10"/>
      <c r="L250" s="10"/>
      <c r="M250" s="7"/>
      <c r="N250" t="str">
        <f t="shared" si="4"/>
        <v/>
      </c>
    </row>
    <row r="251" spans="1:14" x14ac:dyDescent="0.25">
      <c r="A251" t="s">
        <v>57</v>
      </c>
      <c r="B251">
        <v>5</v>
      </c>
      <c r="C251" s="5">
        <v>1.0416666666666666E-2</v>
      </c>
      <c r="D251" s="6">
        <v>8.6</v>
      </c>
      <c r="E251" s="1" t="s">
        <v>86</v>
      </c>
      <c r="H251" s="1" t="s">
        <v>56</v>
      </c>
      <c r="I251" s="1">
        <v>0</v>
      </c>
      <c r="J251" s="1">
        <v>0</v>
      </c>
      <c r="N251" t="str">
        <f t="shared" si="4"/>
        <v/>
      </c>
    </row>
    <row r="252" spans="1:14" x14ac:dyDescent="0.25">
      <c r="A252" t="s">
        <v>57</v>
      </c>
      <c r="B252">
        <v>5</v>
      </c>
      <c r="C252" s="5">
        <v>2.0833333333333332E-2</v>
      </c>
      <c r="D252" s="6">
        <v>9.1</v>
      </c>
      <c r="E252" s="1" t="s">
        <v>86</v>
      </c>
      <c r="H252" s="1" t="s">
        <v>56</v>
      </c>
      <c r="I252" s="1">
        <v>0</v>
      </c>
      <c r="J252" s="1">
        <v>0</v>
      </c>
      <c r="N252" t="str">
        <f t="shared" si="4"/>
        <v/>
      </c>
    </row>
    <row r="253" spans="1:14" x14ac:dyDescent="0.25">
      <c r="A253" t="s">
        <v>57</v>
      </c>
      <c r="B253">
        <v>5</v>
      </c>
      <c r="C253" s="5">
        <v>3.125E-2</v>
      </c>
      <c r="D253" s="6">
        <v>9.5</v>
      </c>
      <c r="E253" s="1" t="s">
        <v>86</v>
      </c>
      <c r="H253" s="1" t="s">
        <v>56</v>
      </c>
      <c r="I253" s="1">
        <v>0</v>
      </c>
      <c r="J253" s="1">
        <v>0</v>
      </c>
      <c r="N253" t="str">
        <f t="shared" si="4"/>
        <v/>
      </c>
    </row>
    <row r="254" spans="1:14" x14ac:dyDescent="0.25">
      <c r="A254" s="7" t="s">
        <v>57</v>
      </c>
      <c r="B254" s="7">
        <v>5</v>
      </c>
      <c r="C254" s="8">
        <v>4.1666666666666664E-2</v>
      </c>
      <c r="D254" s="9">
        <v>9.6999999999999993</v>
      </c>
      <c r="E254" s="10" t="s">
        <v>86</v>
      </c>
      <c r="F254" s="10"/>
      <c r="G254" s="10"/>
      <c r="H254" s="10" t="s">
        <v>56</v>
      </c>
      <c r="I254" s="10">
        <v>0</v>
      </c>
      <c r="J254" s="10">
        <v>0</v>
      </c>
      <c r="K254" s="10"/>
      <c r="L254" s="10"/>
      <c r="M254" s="7"/>
      <c r="N254" t="str">
        <f t="shared" si="4"/>
        <v/>
      </c>
    </row>
    <row r="255" spans="1:14" x14ac:dyDescent="0.25">
      <c r="A255" t="s">
        <v>57</v>
      </c>
      <c r="B255">
        <v>5</v>
      </c>
      <c r="C255" s="5">
        <v>5.2083333333333336E-2</v>
      </c>
      <c r="D255" s="6">
        <v>9.9</v>
      </c>
      <c r="E255" s="1" t="s">
        <v>86</v>
      </c>
      <c r="H255" s="1" t="s">
        <v>56</v>
      </c>
      <c r="I255" s="1">
        <v>0</v>
      </c>
      <c r="J255" s="1">
        <v>0</v>
      </c>
      <c r="N255" t="str">
        <f t="shared" si="4"/>
        <v/>
      </c>
    </row>
    <row r="256" spans="1:14" x14ac:dyDescent="0.25">
      <c r="A256" t="s">
        <v>57</v>
      </c>
      <c r="B256">
        <v>5</v>
      </c>
      <c r="C256" s="5">
        <v>6.25E-2</v>
      </c>
      <c r="D256" s="6">
        <v>9.9</v>
      </c>
      <c r="E256" s="1" t="s">
        <v>86</v>
      </c>
      <c r="H256" s="1" t="s">
        <v>56</v>
      </c>
      <c r="I256" s="1">
        <v>0</v>
      </c>
      <c r="J256" s="1">
        <v>0</v>
      </c>
      <c r="N256" t="str">
        <f t="shared" si="4"/>
        <v/>
      </c>
    </row>
    <row r="257" spans="1:14" x14ac:dyDescent="0.25">
      <c r="A257" t="s">
        <v>57</v>
      </c>
      <c r="B257">
        <v>5</v>
      </c>
      <c r="C257" s="5">
        <v>7.2916666666666671E-2</v>
      </c>
      <c r="D257" s="6">
        <v>9.8000000000000007</v>
      </c>
      <c r="E257" s="1" t="s">
        <v>86</v>
      </c>
      <c r="H257" s="1" t="s">
        <v>56</v>
      </c>
      <c r="I257" s="1">
        <v>0</v>
      </c>
      <c r="J257" s="1">
        <v>0</v>
      </c>
      <c r="N257" t="str">
        <f t="shared" si="4"/>
        <v/>
      </c>
    </row>
    <row r="258" spans="1:14" x14ac:dyDescent="0.25">
      <c r="A258" s="7" t="s">
        <v>57</v>
      </c>
      <c r="B258" s="7">
        <v>5</v>
      </c>
      <c r="C258" s="8">
        <v>8.3333333333333329E-2</v>
      </c>
      <c r="D258" s="9">
        <v>9.6</v>
      </c>
      <c r="E258" s="10" t="s">
        <v>86</v>
      </c>
      <c r="F258" s="10"/>
      <c r="G258" s="10"/>
      <c r="H258" s="10" t="s">
        <v>56</v>
      </c>
      <c r="I258" s="10">
        <v>0</v>
      </c>
      <c r="J258" s="10">
        <v>0</v>
      </c>
      <c r="K258" s="10"/>
      <c r="L258" s="10"/>
      <c r="M258" s="7"/>
      <c r="N258" t="str">
        <f t="shared" si="4"/>
        <v/>
      </c>
    </row>
    <row r="259" spans="1:14" x14ac:dyDescent="0.25">
      <c r="A259" t="s">
        <v>57</v>
      </c>
      <c r="B259">
        <v>5</v>
      </c>
      <c r="C259" s="5">
        <v>9.375E-2</v>
      </c>
      <c r="D259" s="6">
        <v>9.3000000000000007</v>
      </c>
      <c r="E259" s="1" t="s">
        <v>86</v>
      </c>
      <c r="H259" s="1" t="s">
        <v>56</v>
      </c>
      <c r="I259" s="1">
        <v>0</v>
      </c>
      <c r="J259" s="1">
        <v>0</v>
      </c>
      <c r="N259" t="str">
        <f t="shared" si="4"/>
        <v/>
      </c>
    </row>
    <row r="260" spans="1:14" x14ac:dyDescent="0.25">
      <c r="A260" t="s">
        <v>57</v>
      </c>
      <c r="B260">
        <v>5</v>
      </c>
      <c r="C260" s="5">
        <v>0.10416666666666667</v>
      </c>
      <c r="D260" s="6">
        <v>8.8000000000000007</v>
      </c>
      <c r="E260" s="1" t="s">
        <v>86</v>
      </c>
      <c r="H260" s="1" t="s">
        <v>56</v>
      </c>
      <c r="I260" s="1">
        <v>0</v>
      </c>
      <c r="J260" s="1">
        <v>0</v>
      </c>
      <c r="N260" t="str">
        <f t="shared" si="4"/>
        <v/>
      </c>
    </row>
    <row r="261" spans="1:14" x14ac:dyDescent="0.25">
      <c r="A261" t="s">
        <v>57</v>
      </c>
      <c r="B261">
        <v>5</v>
      </c>
      <c r="C261" s="5">
        <v>0.11458333333333333</v>
      </c>
      <c r="D261" s="6">
        <v>8.1999999999999993</v>
      </c>
      <c r="E261" s="1" t="s">
        <v>86</v>
      </c>
      <c r="H261" s="1" t="s">
        <v>56</v>
      </c>
      <c r="I261" s="1">
        <v>0</v>
      </c>
      <c r="J261" s="1">
        <v>0</v>
      </c>
      <c r="N261" t="str">
        <f t="shared" si="4"/>
        <v/>
      </c>
    </row>
    <row r="262" spans="1:14" x14ac:dyDescent="0.25">
      <c r="A262" s="7" t="s">
        <v>57</v>
      </c>
      <c r="B262" s="7">
        <v>5</v>
      </c>
      <c r="C262" s="8">
        <v>0.125</v>
      </c>
      <c r="D262" s="9">
        <v>7.5</v>
      </c>
      <c r="E262" s="10" t="s">
        <v>86</v>
      </c>
      <c r="F262" s="10"/>
      <c r="G262" s="10"/>
      <c r="H262" s="10" t="s">
        <v>56</v>
      </c>
      <c r="I262" s="10">
        <v>0</v>
      </c>
      <c r="J262" s="10">
        <v>0</v>
      </c>
      <c r="K262" s="10"/>
      <c r="L262" s="10"/>
      <c r="M262" s="7"/>
      <c r="N262" t="str">
        <f t="shared" si="4"/>
        <v/>
      </c>
    </row>
    <row r="263" spans="1:14" x14ac:dyDescent="0.25">
      <c r="A263" t="s">
        <v>57</v>
      </c>
      <c r="B263">
        <v>5</v>
      </c>
      <c r="C263" s="5">
        <v>0.13541666666666666</v>
      </c>
      <c r="D263" s="6">
        <v>6.7</v>
      </c>
      <c r="E263" s="1" t="s">
        <v>86</v>
      </c>
      <c r="H263" s="1" t="s">
        <v>56</v>
      </c>
      <c r="I263" s="1">
        <v>0</v>
      </c>
      <c r="J263" s="1">
        <v>0</v>
      </c>
      <c r="N263" t="str">
        <f t="shared" si="4"/>
        <v/>
      </c>
    </row>
    <row r="264" spans="1:14" x14ac:dyDescent="0.25">
      <c r="D264"/>
      <c r="N264" t="str">
        <f t="shared" si="4"/>
        <v/>
      </c>
    </row>
    <row r="265" spans="1:14" x14ac:dyDescent="0.25">
      <c r="A265" t="s">
        <v>57</v>
      </c>
      <c r="B265">
        <v>5</v>
      </c>
      <c r="C265" s="5">
        <v>0.97916666666666663</v>
      </c>
      <c r="D265" s="6">
        <v>6.5</v>
      </c>
      <c r="E265" s="1" t="s">
        <v>86</v>
      </c>
      <c r="H265" s="1" t="s">
        <v>56</v>
      </c>
      <c r="I265" s="1">
        <v>0</v>
      </c>
      <c r="J265" s="1">
        <v>0</v>
      </c>
      <c r="N265" t="str">
        <f t="shared" ref="N265:N328" si="5">IF(AND(I265=10,H265="D"),"ERR1",IF(AND(H265="B",I265=0),"ERR2",IF(J265&gt;I265,"ERR3","")))</f>
        <v/>
      </c>
    </row>
    <row r="266" spans="1:14" x14ac:dyDescent="0.25">
      <c r="A266" t="s">
        <v>57</v>
      </c>
      <c r="B266">
        <v>5</v>
      </c>
      <c r="C266" s="5">
        <v>0.98958333333333337</v>
      </c>
      <c r="D266" s="6">
        <v>7.3</v>
      </c>
      <c r="E266" s="1" t="s">
        <v>86</v>
      </c>
      <c r="H266" s="1" t="s">
        <v>56</v>
      </c>
      <c r="I266" s="1">
        <v>0</v>
      </c>
      <c r="J266" s="1">
        <v>0</v>
      </c>
      <c r="N266" t="str">
        <f t="shared" si="5"/>
        <v/>
      </c>
    </row>
    <row r="267" spans="1:14" x14ac:dyDescent="0.25">
      <c r="A267" s="7" t="s">
        <v>57</v>
      </c>
      <c r="B267" s="7">
        <v>6</v>
      </c>
      <c r="C267" s="8">
        <v>0</v>
      </c>
      <c r="D267" s="9">
        <v>8.1</v>
      </c>
      <c r="E267" s="10" t="s">
        <v>86</v>
      </c>
      <c r="F267" s="10"/>
      <c r="G267" s="10"/>
      <c r="H267" s="10" t="s">
        <v>56</v>
      </c>
      <c r="I267" s="10">
        <v>0</v>
      </c>
      <c r="J267" s="10">
        <v>0</v>
      </c>
      <c r="K267" s="10"/>
      <c r="L267" s="10"/>
      <c r="M267" s="7"/>
      <c r="N267" t="str">
        <f t="shared" si="5"/>
        <v/>
      </c>
    </row>
    <row r="268" spans="1:14" x14ac:dyDescent="0.25">
      <c r="A268" t="s">
        <v>57</v>
      </c>
      <c r="B268">
        <v>6</v>
      </c>
      <c r="C268" s="5">
        <v>1.0416666666666666E-2</v>
      </c>
      <c r="D268" s="6">
        <v>8.6999999999999993</v>
      </c>
      <c r="E268" s="1" t="s">
        <v>86</v>
      </c>
      <c r="H268" s="1" t="s">
        <v>56</v>
      </c>
      <c r="I268" s="1">
        <v>0</v>
      </c>
      <c r="J268" s="1">
        <v>0</v>
      </c>
      <c r="N268" t="str">
        <f t="shared" si="5"/>
        <v/>
      </c>
    </row>
    <row r="269" spans="1:14" x14ac:dyDescent="0.25">
      <c r="A269" t="s">
        <v>57</v>
      </c>
      <c r="B269">
        <v>6</v>
      </c>
      <c r="C269" s="5">
        <v>2.0833333333333332E-2</v>
      </c>
      <c r="D269" s="6">
        <v>9.1999999999999993</v>
      </c>
      <c r="E269" s="1" t="s">
        <v>86</v>
      </c>
      <c r="H269" s="1" t="s">
        <v>56</v>
      </c>
      <c r="I269" s="1">
        <v>0</v>
      </c>
      <c r="J269" s="1">
        <v>0</v>
      </c>
      <c r="N269" t="str">
        <f t="shared" si="5"/>
        <v/>
      </c>
    </row>
    <row r="270" spans="1:14" x14ac:dyDescent="0.25">
      <c r="A270" t="s">
        <v>57</v>
      </c>
      <c r="B270">
        <v>6</v>
      </c>
      <c r="C270" s="5">
        <v>3.125E-2</v>
      </c>
      <c r="D270" s="6">
        <v>9.6</v>
      </c>
      <c r="E270" s="1" t="s">
        <v>86</v>
      </c>
      <c r="H270" s="1" t="s">
        <v>56</v>
      </c>
      <c r="I270" s="1">
        <v>0</v>
      </c>
      <c r="J270" s="1">
        <v>0</v>
      </c>
      <c r="N270" t="str">
        <f t="shared" si="5"/>
        <v/>
      </c>
    </row>
    <row r="271" spans="1:14" x14ac:dyDescent="0.25">
      <c r="A271" s="7" t="s">
        <v>57</v>
      </c>
      <c r="B271" s="7">
        <v>6</v>
      </c>
      <c r="C271" s="8">
        <v>4.1666666666666664E-2</v>
      </c>
      <c r="D271" s="9">
        <v>9.9</v>
      </c>
      <c r="E271" s="10" t="s">
        <v>86</v>
      </c>
      <c r="F271" s="10"/>
      <c r="G271" s="10"/>
      <c r="H271" s="10" t="s">
        <v>145</v>
      </c>
      <c r="I271" s="10">
        <v>1</v>
      </c>
      <c r="J271" s="10">
        <v>1</v>
      </c>
      <c r="K271" s="10"/>
      <c r="L271" s="10"/>
      <c r="M271" s="7" t="s">
        <v>146</v>
      </c>
      <c r="N271" t="str">
        <f t="shared" si="5"/>
        <v/>
      </c>
    </row>
    <row r="272" spans="1:14" x14ac:dyDescent="0.25">
      <c r="A272" t="s">
        <v>57</v>
      </c>
      <c r="B272">
        <v>6</v>
      </c>
      <c r="C272" s="5">
        <v>5.2083333333333336E-2</v>
      </c>
      <c r="D272" s="6">
        <v>10</v>
      </c>
      <c r="E272" s="1" t="s">
        <v>86</v>
      </c>
      <c r="H272" s="1" t="s">
        <v>145</v>
      </c>
      <c r="I272" s="1">
        <v>1</v>
      </c>
      <c r="J272" s="1">
        <v>1</v>
      </c>
      <c r="N272" t="str">
        <f t="shared" si="5"/>
        <v/>
      </c>
    </row>
    <row r="273" spans="1:14" x14ac:dyDescent="0.25">
      <c r="A273" t="s">
        <v>57</v>
      </c>
      <c r="B273">
        <v>6</v>
      </c>
      <c r="C273" s="5">
        <v>6.25E-2</v>
      </c>
      <c r="D273" s="6">
        <v>10</v>
      </c>
      <c r="E273" s="1" t="s">
        <v>86</v>
      </c>
      <c r="H273" s="1" t="s">
        <v>145</v>
      </c>
      <c r="I273" s="1">
        <v>1</v>
      </c>
      <c r="J273" s="1">
        <v>1</v>
      </c>
      <c r="N273" t="str">
        <f t="shared" si="5"/>
        <v/>
      </c>
    </row>
    <row r="274" spans="1:14" x14ac:dyDescent="0.25">
      <c r="A274" t="s">
        <v>57</v>
      </c>
      <c r="B274">
        <v>6</v>
      </c>
      <c r="C274" s="5">
        <v>7.2916666666666671E-2</v>
      </c>
      <c r="D274" s="6">
        <v>9.9</v>
      </c>
      <c r="E274" s="1" t="s">
        <v>86</v>
      </c>
      <c r="H274" s="1" t="s">
        <v>145</v>
      </c>
      <c r="I274" s="1">
        <v>1</v>
      </c>
      <c r="J274" s="1">
        <v>1</v>
      </c>
      <c r="N274" t="str">
        <f t="shared" si="5"/>
        <v/>
      </c>
    </row>
    <row r="275" spans="1:14" x14ac:dyDescent="0.25">
      <c r="A275" s="7" t="s">
        <v>57</v>
      </c>
      <c r="B275" s="7">
        <v>6</v>
      </c>
      <c r="C275" s="8">
        <v>8.3333333333333329E-2</v>
      </c>
      <c r="D275" s="9">
        <v>9.6999999999999993</v>
      </c>
      <c r="E275" s="10" t="s">
        <v>86</v>
      </c>
      <c r="F275" s="10"/>
      <c r="G275" s="10"/>
      <c r="H275" s="10" t="s">
        <v>87</v>
      </c>
      <c r="I275" s="10">
        <v>1</v>
      </c>
      <c r="J275" s="10">
        <v>0</v>
      </c>
      <c r="K275" s="10"/>
      <c r="L275" s="10"/>
      <c r="M275" s="7"/>
      <c r="N275" t="str">
        <f t="shared" si="5"/>
        <v/>
      </c>
    </row>
    <row r="276" spans="1:14" x14ac:dyDescent="0.25">
      <c r="A276" t="s">
        <v>57</v>
      </c>
      <c r="B276">
        <v>6</v>
      </c>
      <c r="C276" s="5">
        <v>9.375E-2</v>
      </c>
      <c r="D276" s="6">
        <v>9.4</v>
      </c>
      <c r="E276" s="1" t="s">
        <v>86</v>
      </c>
      <c r="H276" s="1" t="s">
        <v>87</v>
      </c>
      <c r="I276" s="1">
        <v>1</v>
      </c>
      <c r="J276" s="1">
        <v>0</v>
      </c>
      <c r="N276" t="str">
        <f t="shared" si="5"/>
        <v/>
      </c>
    </row>
    <row r="277" spans="1:14" x14ac:dyDescent="0.25">
      <c r="A277" t="s">
        <v>57</v>
      </c>
      <c r="B277">
        <v>6</v>
      </c>
      <c r="C277" s="5">
        <v>0.10416666666666667</v>
      </c>
      <c r="D277" s="6">
        <v>8.9</v>
      </c>
      <c r="E277" s="1" t="s">
        <v>86</v>
      </c>
      <c r="H277" s="1" t="s">
        <v>145</v>
      </c>
      <c r="I277" s="1">
        <v>1</v>
      </c>
      <c r="J277" s="1">
        <v>0</v>
      </c>
      <c r="N277" t="str">
        <f t="shared" si="5"/>
        <v/>
      </c>
    </row>
    <row r="278" spans="1:14" x14ac:dyDescent="0.25">
      <c r="A278" t="s">
        <v>57</v>
      </c>
      <c r="B278">
        <v>6</v>
      </c>
      <c r="C278" s="5">
        <v>0.11458333333333333</v>
      </c>
      <c r="D278" s="6">
        <v>8.3000000000000007</v>
      </c>
      <c r="E278" s="1" t="s">
        <v>86</v>
      </c>
      <c r="H278" s="1" t="s">
        <v>145</v>
      </c>
      <c r="I278" s="1">
        <v>1</v>
      </c>
      <c r="J278" s="1">
        <v>0</v>
      </c>
      <c r="N278" t="str">
        <f t="shared" si="5"/>
        <v/>
      </c>
    </row>
    <row r="279" spans="1:14" x14ac:dyDescent="0.25">
      <c r="A279" s="7" t="s">
        <v>57</v>
      </c>
      <c r="B279" s="7">
        <v>6</v>
      </c>
      <c r="C279" s="8">
        <v>0.125</v>
      </c>
      <c r="D279" s="9">
        <v>7.6</v>
      </c>
      <c r="E279" s="10" t="s">
        <v>86</v>
      </c>
      <c r="F279" s="10"/>
      <c r="G279" s="10"/>
      <c r="H279" s="10" t="s">
        <v>145</v>
      </c>
      <c r="I279" s="10">
        <v>1</v>
      </c>
      <c r="J279" s="10">
        <v>0</v>
      </c>
      <c r="K279" s="10"/>
      <c r="L279" s="10"/>
      <c r="M279" s="7"/>
      <c r="N279" t="str">
        <f t="shared" si="5"/>
        <v/>
      </c>
    </row>
    <row r="280" spans="1:14" x14ac:dyDescent="0.25">
      <c r="A280" t="s">
        <v>57</v>
      </c>
      <c r="B280">
        <v>6</v>
      </c>
      <c r="C280" s="5">
        <v>0.13541666666666666</v>
      </c>
      <c r="D280" s="6">
        <v>6.8</v>
      </c>
      <c r="E280" s="1" t="s">
        <v>86</v>
      </c>
      <c r="H280" s="1" t="s">
        <v>145</v>
      </c>
      <c r="I280" s="1">
        <v>1</v>
      </c>
      <c r="J280" s="1">
        <v>0</v>
      </c>
      <c r="N280" t="str">
        <f t="shared" si="5"/>
        <v/>
      </c>
    </row>
    <row r="281" spans="1:14" x14ac:dyDescent="0.25">
      <c r="A281" t="s">
        <v>57</v>
      </c>
      <c r="B281">
        <v>6</v>
      </c>
      <c r="C281" s="5">
        <v>0.14583333333333334</v>
      </c>
      <c r="D281" s="6">
        <v>5.8</v>
      </c>
      <c r="E281" s="1" t="s">
        <v>86</v>
      </c>
      <c r="N281" t="str">
        <f t="shared" si="5"/>
        <v/>
      </c>
    </row>
    <row r="282" spans="1:14" x14ac:dyDescent="0.25">
      <c r="D282"/>
      <c r="N282" t="str">
        <f t="shared" si="5"/>
        <v/>
      </c>
    </row>
    <row r="283" spans="1:14" x14ac:dyDescent="0.25">
      <c r="A283" t="s">
        <v>57</v>
      </c>
      <c r="B283">
        <v>6</v>
      </c>
      <c r="C283" s="5">
        <v>0.97916666666666663</v>
      </c>
      <c r="D283" s="6">
        <v>6.5</v>
      </c>
      <c r="E283" s="1" t="s">
        <v>92</v>
      </c>
      <c r="H283" s="1" t="s">
        <v>88</v>
      </c>
      <c r="I283" s="1">
        <v>6</v>
      </c>
      <c r="J283" s="1">
        <v>3</v>
      </c>
      <c r="N283" t="str">
        <f t="shared" si="5"/>
        <v/>
      </c>
    </row>
    <row r="284" spans="1:14" x14ac:dyDescent="0.25">
      <c r="A284" t="s">
        <v>57</v>
      </c>
      <c r="B284">
        <v>6</v>
      </c>
      <c r="C284" s="5">
        <v>0.98958333333333337</v>
      </c>
      <c r="D284" s="6">
        <v>7.4</v>
      </c>
      <c r="E284" s="1" t="s">
        <v>92</v>
      </c>
      <c r="H284" s="1" t="s">
        <v>88</v>
      </c>
      <c r="I284" s="1">
        <v>6</v>
      </c>
      <c r="J284" s="1">
        <v>3</v>
      </c>
      <c r="N284" t="str">
        <f t="shared" si="5"/>
        <v/>
      </c>
    </row>
    <row r="285" spans="1:14" x14ac:dyDescent="0.25">
      <c r="A285" s="7" t="s">
        <v>57</v>
      </c>
      <c r="B285" s="7">
        <v>7</v>
      </c>
      <c r="C285" s="8">
        <v>0</v>
      </c>
      <c r="D285" s="9">
        <v>8.1999999999999993</v>
      </c>
      <c r="E285" s="10" t="s">
        <v>92</v>
      </c>
      <c r="F285" s="10"/>
      <c r="G285" s="10"/>
      <c r="H285" s="10" t="s">
        <v>88</v>
      </c>
      <c r="I285" s="10">
        <v>5</v>
      </c>
      <c r="J285" s="10">
        <v>4</v>
      </c>
      <c r="K285" s="10"/>
      <c r="L285" s="10"/>
      <c r="M285" s="7"/>
      <c r="N285" t="str">
        <f t="shared" si="5"/>
        <v/>
      </c>
    </row>
    <row r="286" spans="1:14" x14ac:dyDescent="0.25">
      <c r="A286" t="s">
        <v>57</v>
      </c>
      <c r="B286">
        <v>7</v>
      </c>
      <c r="C286" s="5">
        <v>1.0416666666666666E-2</v>
      </c>
      <c r="D286" s="6">
        <v>8.8000000000000007</v>
      </c>
      <c r="E286" s="1" t="s">
        <v>92</v>
      </c>
      <c r="H286" s="1" t="s">
        <v>88</v>
      </c>
      <c r="I286" s="1">
        <v>6</v>
      </c>
      <c r="J286" s="1">
        <v>4</v>
      </c>
      <c r="M286" t="s">
        <v>148</v>
      </c>
      <c r="N286" t="str">
        <f t="shared" si="5"/>
        <v/>
      </c>
    </row>
    <row r="287" spans="1:14" x14ac:dyDescent="0.25">
      <c r="A287" t="s">
        <v>57</v>
      </c>
      <c r="B287">
        <v>7</v>
      </c>
      <c r="C287" s="5">
        <v>2.0833333333333332E-2</v>
      </c>
      <c r="D287" s="6">
        <v>9.3000000000000007</v>
      </c>
      <c r="E287" s="1" t="s">
        <v>92</v>
      </c>
      <c r="H287" s="1" t="s">
        <v>88</v>
      </c>
      <c r="I287" s="1">
        <v>6</v>
      </c>
      <c r="J287" s="1">
        <v>4</v>
      </c>
      <c r="N287" t="str">
        <f t="shared" si="5"/>
        <v/>
      </c>
    </row>
    <row r="288" spans="1:14" x14ac:dyDescent="0.25">
      <c r="A288" t="s">
        <v>57</v>
      </c>
      <c r="B288">
        <v>7</v>
      </c>
      <c r="C288" s="5">
        <v>3.125E-2</v>
      </c>
      <c r="D288" s="6">
        <v>9.6999999999999993</v>
      </c>
      <c r="E288" s="1" t="s">
        <v>92</v>
      </c>
      <c r="H288" s="1" t="s">
        <v>88</v>
      </c>
      <c r="I288" s="1">
        <v>8</v>
      </c>
      <c r="J288" s="1">
        <v>5</v>
      </c>
      <c r="N288" t="str">
        <f t="shared" si="5"/>
        <v/>
      </c>
    </row>
    <row r="289" spans="1:14" x14ac:dyDescent="0.25">
      <c r="A289" s="7" t="s">
        <v>57</v>
      </c>
      <c r="B289" s="7">
        <v>7</v>
      </c>
      <c r="C289" s="8">
        <v>4.1666666666666664E-2</v>
      </c>
      <c r="D289" s="9">
        <v>10</v>
      </c>
      <c r="E289" s="10" t="s">
        <v>92</v>
      </c>
      <c r="F289" s="10"/>
      <c r="G289" s="10"/>
      <c r="H289" s="10" t="s">
        <v>105</v>
      </c>
      <c r="I289" s="10">
        <v>9</v>
      </c>
      <c r="J289" s="10">
        <v>8</v>
      </c>
      <c r="K289" s="10"/>
      <c r="L289" s="10"/>
      <c r="M289" s="7"/>
      <c r="N289" t="str">
        <f t="shared" si="5"/>
        <v/>
      </c>
    </row>
    <row r="290" spans="1:14" x14ac:dyDescent="0.25">
      <c r="A290" t="s">
        <v>57</v>
      </c>
      <c r="B290">
        <v>7</v>
      </c>
      <c r="C290" s="5">
        <v>5.2083333333333336E-2</v>
      </c>
      <c r="D290" s="6">
        <v>10.1</v>
      </c>
      <c r="E290" s="2" t="s">
        <v>58</v>
      </c>
      <c r="H290" s="1" t="s">
        <v>105</v>
      </c>
      <c r="I290" s="1">
        <v>10</v>
      </c>
      <c r="J290" s="1">
        <v>8</v>
      </c>
      <c r="N290" t="str">
        <f t="shared" si="5"/>
        <v>ERR1</v>
      </c>
    </row>
    <row r="291" spans="1:14" x14ac:dyDescent="0.25">
      <c r="A291" t="s">
        <v>57</v>
      </c>
      <c r="B291">
        <v>7</v>
      </c>
      <c r="C291" s="5">
        <v>6.25E-2</v>
      </c>
      <c r="D291" s="6">
        <v>10.1</v>
      </c>
      <c r="E291" s="1" t="s">
        <v>58</v>
      </c>
      <c r="H291" s="1" t="s">
        <v>89</v>
      </c>
      <c r="I291" s="1">
        <v>10</v>
      </c>
      <c r="J291" s="1">
        <v>10</v>
      </c>
      <c r="M291" t="s">
        <v>147</v>
      </c>
      <c r="N291" t="str">
        <f t="shared" si="5"/>
        <v/>
      </c>
    </row>
    <row r="292" spans="1:14" x14ac:dyDescent="0.25">
      <c r="A292" t="s">
        <v>57</v>
      </c>
      <c r="B292">
        <v>7</v>
      </c>
      <c r="C292" s="5">
        <v>7.2916666666666671E-2</v>
      </c>
      <c r="D292" s="6">
        <v>10</v>
      </c>
      <c r="E292" s="1" t="s">
        <v>58</v>
      </c>
      <c r="H292" s="1" t="s">
        <v>105</v>
      </c>
      <c r="I292" s="1">
        <v>10</v>
      </c>
      <c r="J292" s="1">
        <v>6</v>
      </c>
      <c r="N292" t="str">
        <f t="shared" si="5"/>
        <v>ERR1</v>
      </c>
    </row>
    <row r="293" spans="1:14" x14ac:dyDescent="0.25">
      <c r="A293" s="7" t="s">
        <v>57</v>
      </c>
      <c r="B293" s="7">
        <v>7</v>
      </c>
      <c r="C293" s="8">
        <v>8.3333333333333329E-2</v>
      </c>
      <c r="D293" s="9">
        <v>9.8000000000000007</v>
      </c>
      <c r="E293" s="10" t="s">
        <v>58</v>
      </c>
      <c r="F293" s="10"/>
      <c r="G293" s="10"/>
      <c r="H293" s="10" t="s">
        <v>105</v>
      </c>
      <c r="I293" s="10">
        <v>10</v>
      </c>
      <c r="J293" s="10">
        <v>7</v>
      </c>
      <c r="K293" s="10"/>
      <c r="L293" s="10"/>
      <c r="M293" s="7"/>
      <c r="N293" t="str">
        <f t="shared" si="5"/>
        <v>ERR1</v>
      </c>
    </row>
    <row r="294" spans="1:14" x14ac:dyDescent="0.25">
      <c r="A294" t="s">
        <v>57</v>
      </c>
      <c r="B294">
        <v>7</v>
      </c>
      <c r="C294" s="5">
        <v>9.375E-2</v>
      </c>
      <c r="D294" s="6">
        <v>9.5</v>
      </c>
      <c r="E294" s="1" t="s">
        <v>58</v>
      </c>
      <c r="H294" s="1" t="s">
        <v>105</v>
      </c>
      <c r="I294" s="1">
        <v>10</v>
      </c>
      <c r="J294" s="1">
        <v>8</v>
      </c>
      <c r="N294" t="str">
        <f t="shared" si="5"/>
        <v>ERR1</v>
      </c>
    </row>
    <row r="295" spans="1:14" x14ac:dyDescent="0.25">
      <c r="A295" t="s">
        <v>57</v>
      </c>
      <c r="B295">
        <v>7</v>
      </c>
      <c r="C295" s="5">
        <v>0.10416666666666667</v>
      </c>
      <c r="D295" s="6">
        <v>9</v>
      </c>
      <c r="E295" s="1" t="s">
        <v>58</v>
      </c>
      <c r="H295" s="1" t="s">
        <v>89</v>
      </c>
      <c r="I295" s="1">
        <v>10</v>
      </c>
      <c r="J295" s="1">
        <v>10</v>
      </c>
      <c r="N295" t="str">
        <f t="shared" si="5"/>
        <v/>
      </c>
    </row>
    <row r="296" spans="1:14" x14ac:dyDescent="0.25">
      <c r="A296" t="s">
        <v>57</v>
      </c>
      <c r="B296">
        <v>7</v>
      </c>
      <c r="C296" s="5">
        <v>0.11458333333333333</v>
      </c>
      <c r="D296" s="6">
        <v>8.4</v>
      </c>
      <c r="E296" s="1" t="s">
        <v>58</v>
      </c>
      <c r="H296" s="1" t="s">
        <v>89</v>
      </c>
      <c r="I296" s="1">
        <v>10</v>
      </c>
      <c r="J296" s="1">
        <v>10</v>
      </c>
      <c r="N296" t="str">
        <f t="shared" si="5"/>
        <v/>
      </c>
    </row>
    <row r="297" spans="1:14" x14ac:dyDescent="0.25">
      <c r="A297" s="7" t="s">
        <v>57</v>
      </c>
      <c r="B297" s="7">
        <v>7</v>
      </c>
      <c r="C297" s="8">
        <v>0.125</v>
      </c>
      <c r="D297" s="9">
        <v>7.7</v>
      </c>
      <c r="E297" s="10" t="s">
        <v>58</v>
      </c>
      <c r="F297" s="10"/>
      <c r="G297" s="10"/>
      <c r="H297" s="10" t="s">
        <v>89</v>
      </c>
      <c r="I297" s="10">
        <v>10</v>
      </c>
      <c r="J297" s="10">
        <v>10</v>
      </c>
      <c r="K297" s="10"/>
      <c r="L297" s="10"/>
      <c r="M297" s="7"/>
      <c r="N297" t="str">
        <f t="shared" si="5"/>
        <v/>
      </c>
    </row>
    <row r="298" spans="1:14" x14ac:dyDescent="0.25">
      <c r="A298" t="s">
        <v>57</v>
      </c>
      <c r="B298">
        <v>7</v>
      </c>
      <c r="C298" s="5">
        <v>0.13541666666666666</v>
      </c>
      <c r="D298" s="6">
        <v>6.8</v>
      </c>
      <c r="E298" s="1" t="s">
        <v>58</v>
      </c>
      <c r="H298" s="1" t="s">
        <v>89</v>
      </c>
      <c r="I298" s="1">
        <v>10</v>
      </c>
      <c r="J298" s="1">
        <v>10</v>
      </c>
      <c r="N298" t="str">
        <f t="shared" si="5"/>
        <v/>
      </c>
    </row>
    <row r="299" spans="1:14" x14ac:dyDescent="0.25">
      <c r="A299" t="s">
        <v>57</v>
      </c>
      <c r="B299">
        <v>7</v>
      </c>
      <c r="C299" s="5">
        <v>0.14583333333333334</v>
      </c>
      <c r="D299" s="6">
        <v>6</v>
      </c>
      <c r="E299" s="1" t="s">
        <v>58</v>
      </c>
      <c r="H299" s="1" t="s">
        <v>89</v>
      </c>
      <c r="I299" s="1">
        <v>10</v>
      </c>
      <c r="J299" s="1">
        <v>10</v>
      </c>
      <c r="N299" t="str">
        <f t="shared" si="5"/>
        <v/>
      </c>
    </row>
    <row r="300" spans="1:14" x14ac:dyDescent="0.25">
      <c r="D300"/>
      <c r="N300" t="str">
        <f t="shared" si="5"/>
        <v/>
      </c>
    </row>
    <row r="301" spans="1:14" x14ac:dyDescent="0.25">
      <c r="A301" t="s">
        <v>57</v>
      </c>
      <c r="B301">
        <v>7</v>
      </c>
      <c r="C301" s="5">
        <v>0.96875</v>
      </c>
      <c r="D301" s="6">
        <v>5.7</v>
      </c>
      <c r="E301" s="22" t="s">
        <v>92</v>
      </c>
      <c r="F301" s="22"/>
      <c r="G301" s="22"/>
      <c r="H301" s="22" t="s">
        <v>88</v>
      </c>
      <c r="I301" s="22">
        <v>10</v>
      </c>
      <c r="J301" s="22">
        <v>4</v>
      </c>
      <c r="K301" s="22"/>
      <c r="L301" s="22"/>
      <c r="N301" t="str">
        <f t="shared" si="5"/>
        <v/>
      </c>
    </row>
    <row r="302" spans="1:14" x14ac:dyDescent="0.25">
      <c r="A302" t="s">
        <v>57</v>
      </c>
      <c r="B302">
        <v>7</v>
      </c>
      <c r="C302" s="5">
        <v>0.97916666666666663</v>
      </c>
      <c r="D302" s="6">
        <v>6.6</v>
      </c>
      <c r="E302" s="1" t="s">
        <v>92</v>
      </c>
      <c r="H302" s="1" t="s">
        <v>88</v>
      </c>
      <c r="I302" s="1">
        <v>10</v>
      </c>
      <c r="J302" s="1">
        <v>4</v>
      </c>
      <c r="N302" t="str">
        <f t="shared" si="5"/>
        <v/>
      </c>
    </row>
    <row r="303" spans="1:14" x14ac:dyDescent="0.25">
      <c r="A303" t="s">
        <v>57</v>
      </c>
      <c r="B303">
        <v>7</v>
      </c>
      <c r="C303" s="5">
        <v>0.98958333333333337</v>
      </c>
      <c r="D303" s="6">
        <v>7.5</v>
      </c>
      <c r="E303" s="1" t="s">
        <v>92</v>
      </c>
      <c r="H303" s="1" t="s">
        <v>105</v>
      </c>
      <c r="I303" s="1">
        <v>10</v>
      </c>
      <c r="J303" s="1">
        <v>7</v>
      </c>
      <c r="N303" t="str">
        <f t="shared" si="5"/>
        <v>ERR1</v>
      </c>
    </row>
    <row r="304" spans="1:14" x14ac:dyDescent="0.25">
      <c r="A304" s="7" t="s">
        <v>57</v>
      </c>
      <c r="B304" s="7">
        <v>8</v>
      </c>
      <c r="C304" s="8">
        <v>0</v>
      </c>
      <c r="D304" s="9">
        <v>8.3000000000000007</v>
      </c>
      <c r="E304" s="10" t="s">
        <v>92</v>
      </c>
      <c r="F304" s="10"/>
      <c r="G304" s="10"/>
      <c r="H304" s="10" t="s">
        <v>105</v>
      </c>
      <c r="I304" s="10">
        <v>10</v>
      </c>
      <c r="J304" s="10">
        <v>7</v>
      </c>
      <c r="K304" s="10"/>
      <c r="L304" s="10"/>
      <c r="M304" s="7"/>
      <c r="N304" t="str">
        <f t="shared" si="5"/>
        <v>ERR1</v>
      </c>
    </row>
    <row r="305" spans="1:14" x14ac:dyDescent="0.25">
      <c r="A305" t="s">
        <v>57</v>
      </c>
      <c r="B305">
        <v>8</v>
      </c>
      <c r="C305" s="5">
        <v>1.0416666666666666E-2</v>
      </c>
      <c r="D305" s="6">
        <v>8.9</v>
      </c>
      <c r="E305" s="1" t="s">
        <v>92</v>
      </c>
      <c r="H305" s="1" t="s">
        <v>105</v>
      </c>
      <c r="I305" s="1">
        <v>10</v>
      </c>
      <c r="J305" s="1">
        <v>7</v>
      </c>
      <c r="N305" t="str">
        <f t="shared" si="5"/>
        <v>ERR1</v>
      </c>
    </row>
    <row r="306" spans="1:14" x14ac:dyDescent="0.25">
      <c r="A306" t="s">
        <v>57</v>
      </c>
      <c r="B306">
        <v>8</v>
      </c>
      <c r="C306" s="5">
        <v>2.0833333333333332E-2</v>
      </c>
      <c r="D306" s="6">
        <v>9.4</v>
      </c>
      <c r="E306" s="1" t="s">
        <v>92</v>
      </c>
      <c r="H306" s="1" t="s">
        <v>89</v>
      </c>
      <c r="I306" s="1">
        <v>10</v>
      </c>
      <c r="J306" s="1">
        <v>10</v>
      </c>
      <c r="N306" t="str">
        <f t="shared" si="5"/>
        <v/>
      </c>
    </row>
    <row r="307" spans="1:14" x14ac:dyDescent="0.25">
      <c r="A307" t="s">
        <v>57</v>
      </c>
      <c r="B307">
        <v>8</v>
      </c>
      <c r="C307" s="5">
        <v>3.125E-2</v>
      </c>
      <c r="D307" s="6">
        <v>9.8000000000000007</v>
      </c>
      <c r="E307" s="1" t="s">
        <v>92</v>
      </c>
      <c r="H307" s="1" t="s">
        <v>89</v>
      </c>
      <c r="I307" s="1">
        <v>10</v>
      </c>
      <c r="J307" s="1">
        <v>10</v>
      </c>
      <c r="N307" t="str">
        <f t="shared" si="5"/>
        <v/>
      </c>
    </row>
    <row r="308" spans="1:14" x14ac:dyDescent="0.25">
      <c r="A308" s="7" t="s">
        <v>57</v>
      </c>
      <c r="B308" s="7">
        <v>8</v>
      </c>
      <c r="C308" s="8">
        <v>4.1666666666666664E-2</v>
      </c>
      <c r="D308" s="9">
        <v>10.1</v>
      </c>
      <c r="E308" s="10" t="s">
        <v>92</v>
      </c>
      <c r="F308" s="10"/>
      <c r="G308" s="10"/>
      <c r="H308" s="10" t="s">
        <v>89</v>
      </c>
      <c r="I308" s="10">
        <v>10</v>
      </c>
      <c r="J308" s="10">
        <v>10</v>
      </c>
      <c r="K308" s="10"/>
      <c r="L308" s="10"/>
      <c r="M308" s="7"/>
      <c r="N308" t="str">
        <f t="shared" si="5"/>
        <v/>
      </c>
    </row>
    <row r="309" spans="1:14" x14ac:dyDescent="0.25">
      <c r="A309" t="s">
        <v>57</v>
      </c>
      <c r="B309">
        <v>8</v>
      </c>
      <c r="C309" s="5">
        <v>5.2083333333333336E-2</v>
      </c>
      <c r="D309" s="6">
        <v>10.199999999999999</v>
      </c>
      <c r="E309" s="1" t="s">
        <v>92</v>
      </c>
      <c r="H309" s="1" t="s">
        <v>89</v>
      </c>
      <c r="I309" s="1">
        <v>10</v>
      </c>
      <c r="J309" s="1">
        <v>10</v>
      </c>
      <c r="N309" t="str">
        <f t="shared" si="5"/>
        <v/>
      </c>
    </row>
    <row r="310" spans="1:14" x14ac:dyDescent="0.25">
      <c r="A310" t="s">
        <v>57</v>
      </c>
      <c r="B310">
        <v>8</v>
      </c>
      <c r="C310" s="5">
        <v>6.25E-2</v>
      </c>
      <c r="D310" s="6">
        <v>10.199999999999999</v>
      </c>
      <c r="E310" s="1" t="s">
        <v>92</v>
      </c>
      <c r="H310" s="1" t="s">
        <v>89</v>
      </c>
      <c r="I310" s="1">
        <v>10</v>
      </c>
      <c r="J310" s="1">
        <v>10</v>
      </c>
      <c r="M310" t="s">
        <v>150</v>
      </c>
      <c r="N310" t="str">
        <f t="shared" si="5"/>
        <v/>
      </c>
    </row>
    <row r="311" spans="1:14" x14ac:dyDescent="0.25">
      <c r="A311" t="s">
        <v>57</v>
      </c>
      <c r="B311">
        <v>8</v>
      </c>
      <c r="C311" s="5">
        <v>7.2916666666666671E-2</v>
      </c>
      <c r="D311" s="6">
        <v>10.199999999999999</v>
      </c>
      <c r="E311" s="1" t="s">
        <v>92</v>
      </c>
      <c r="H311" s="1" t="s">
        <v>89</v>
      </c>
      <c r="I311" s="1">
        <v>10</v>
      </c>
      <c r="J311" s="1">
        <v>10</v>
      </c>
      <c r="N311" t="str">
        <f t="shared" si="5"/>
        <v/>
      </c>
    </row>
    <row r="312" spans="1:14" x14ac:dyDescent="0.25">
      <c r="A312" s="7" t="s">
        <v>57</v>
      </c>
      <c r="B312" s="7">
        <v>8</v>
      </c>
      <c r="C312" s="8">
        <v>8.3333333333333329E-2</v>
      </c>
      <c r="D312" s="9">
        <v>9.9</v>
      </c>
      <c r="E312" s="10" t="s">
        <v>92</v>
      </c>
      <c r="F312" s="10"/>
      <c r="G312" s="10"/>
      <c r="H312" s="10" t="s">
        <v>89</v>
      </c>
      <c r="I312" s="10">
        <v>10</v>
      </c>
      <c r="J312" s="10">
        <v>10</v>
      </c>
      <c r="K312" s="10"/>
      <c r="L312" s="10"/>
      <c r="M312" s="7"/>
      <c r="N312" t="str">
        <f t="shared" si="5"/>
        <v/>
      </c>
    </row>
    <row r="313" spans="1:14" x14ac:dyDescent="0.25">
      <c r="A313" t="s">
        <v>57</v>
      </c>
      <c r="B313">
        <v>8</v>
      </c>
      <c r="C313" s="5">
        <v>9.375E-2</v>
      </c>
      <c r="D313" s="6">
        <v>9.6</v>
      </c>
      <c r="E313" s="1" t="s">
        <v>92</v>
      </c>
      <c r="H313" s="1" t="s">
        <v>89</v>
      </c>
      <c r="I313" s="1">
        <v>10</v>
      </c>
      <c r="J313" s="1">
        <v>10</v>
      </c>
      <c r="N313" t="str">
        <f t="shared" si="5"/>
        <v/>
      </c>
    </row>
    <row r="314" spans="1:14" x14ac:dyDescent="0.25">
      <c r="A314" t="s">
        <v>57</v>
      </c>
      <c r="B314">
        <v>8</v>
      </c>
      <c r="C314" s="5">
        <v>0.10416666666666667</v>
      </c>
      <c r="D314" s="6">
        <v>9.1</v>
      </c>
      <c r="E314" s="1" t="s">
        <v>92</v>
      </c>
      <c r="H314" s="1" t="s">
        <v>89</v>
      </c>
      <c r="I314" s="1">
        <v>10</v>
      </c>
      <c r="J314" s="1">
        <v>10</v>
      </c>
      <c r="N314" t="str">
        <f t="shared" si="5"/>
        <v/>
      </c>
    </row>
    <row r="315" spans="1:14" x14ac:dyDescent="0.25">
      <c r="A315" t="s">
        <v>57</v>
      </c>
      <c r="B315">
        <v>8</v>
      </c>
      <c r="C315" s="5">
        <v>0.11458333333333333</v>
      </c>
      <c r="D315" s="6">
        <v>8.5</v>
      </c>
      <c r="E315" s="1" t="s">
        <v>92</v>
      </c>
      <c r="H315" s="1" t="s">
        <v>89</v>
      </c>
      <c r="I315" s="1">
        <v>10</v>
      </c>
      <c r="J315" s="1">
        <v>10</v>
      </c>
      <c r="N315" t="str">
        <f t="shared" si="5"/>
        <v/>
      </c>
    </row>
    <row r="316" spans="1:14" x14ac:dyDescent="0.25">
      <c r="A316" s="7" t="s">
        <v>57</v>
      </c>
      <c r="B316" s="7">
        <v>8</v>
      </c>
      <c r="C316" s="8">
        <v>0.125</v>
      </c>
      <c r="D316" s="9">
        <v>7.8</v>
      </c>
      <c r="E316" s="10" t="s">
        <v>92</v>
      </c>
      <c r="F316" s="10"/>
      <c r="G316" s="10"/>
      <c r="H316" s="10" t="s">
        <v>89</v>
      </c>
      <c r="I316" s="10">
        <v>10</v>
      </c>
      <c r="J316" s="10">
        <v>10</v>
      </c>
      <c r="K316" s="10"/>
      <c r="L316" s="10"/>
      <c r="M316" s="7"/>
      <c r="N316" t="str">
        <f t="shared" si="5"/>
        <v/>
      </c>
    </row>
    <row r="317" spans="1:14" x14ac:dyDescent="0.25">
      <c r="A317" t="s">
        <v>57</v>
      </c>
      <c r="B317">
        <v>8</v>
      </c>
      <c r="C317" s="5">
        <v>0.13541666666666666</v>
      </c>
      <c r="D317" s="6">
        <v>7</v>
      </c>
      <c r="E317" s="1" t="s">
        <v>92</v>
      </c>
      <c r="H317" s="1" t="s">
        <v>89</v>
      </c>
      <c r="I317" s="1">
        <v>10</v>
      </c>
      <c r="J317" s="1">
        <v>10</v>
      </c>
      <c r="N317" t="str">
        <f t="shared" si="5"/>
        <v/>
      </c>
    </row>
    <row r="318" spans="1:14" x14ac:dyDescent="0.25">
      <c r="A318" t="s">
        <v>57</v>
      </c>
      <c r="B318">
        <v>8</v>
      </c>
      <c r="C318" s="5">
        <v>0.14583333333333334</v>
      </c>
      <c r="D318" s="6">
        <v>6.8</v>
      </c>
      <c r="E318" s="1" t="s">
        <v>92</v>
      </c>
      <c r="H318" s="1" t="s">
        <v>89</v>
      </c>
      <c r="I318" s="1">
        <v>10</v>
      </c>
      <c r="J318" s="1">
        <v>10</v>
      </c>
      <c r="M318" s="28" t="s">
        <v>149</v>
      </c>
      <c r="N318" t="str">
        <f t="shared" si="5"/>
        <v/>
      </c>
    </row>
    <row r="319" spans="1:14" x14ac:dyDescent="0.25">
      <c r="D319"/>
      <c r="N319" t="str">
        <f t="shared" si="5"/>
        <v/>
      </c>
    </row>
    <row r="320" spans="1:14" x14ac:dyDescent="0.25">
      <c r="A320" t="s">
        <v>57</v>
      </c>
      <c r="B320">
        <v>8</v>
      </c>
      <c r="C320" s="5">
        <v>0.96875</v>
      </c>
      <c r="D320"/>
      <c r="E320" s="26" t="s">
        <v>86</v>
      </c>
      <c r="F320" s="26"/>
      <c r="G320" s="26"/>
      <c r="H320" s="26" t="s">
        <v>88</v>
      </c>
      <c r="I320" s="26">
        <v>9</v>
      </c>
      <c r="J320" s="26">
        <v>9</v>
      </c>
      <c r="K320" s="26"/>
      <c r="L320" s="26"/>
      <c r="N320" t="str">
        <f t="shared" si="5"/>
        <v/>
      </c>
    </row>
    <row r="321" spans="1:14" x14ac:dyDescent="0.25">
      <c r="A321" t="s">
        <v>57</v>
      </c>
      <c r="B321">
        <v>8</v>
      </c>
      <c r="C321" s="5">
        <v>0.97916666666666663</v>
      </c>
      <c r="D321" s="6"/>
      <c r="E321" s="1" t="s">
        <v>92</v>
      </c>
      <c r="H321" s="26" t="s">
        <v>88</v>
      </c>
      <c r="I321" s="26">
        <v>9</v>
      </c>
      <c r="J321" s="26">
        <v>8</v>
      </c>
      <c r="N321" t="str">
        <f t="shared" si="5"/>
        <v/>
      </c>
    </row>
    <row r="322" spans="1:14" x14ac:dyDescent="0.25">
      <c r="A322" t="s">
        <v>57</v>
      </c>
      <c r="B322">
        <v>8</v>
      </c>
      <c r="C322" s="5">
        <v>0.98958333333333337</v>
      </c>
      <c r="D322" s="6"/>
      <c r="E322" s="1" t="s">
        <v>92</v>
      </c>
      <c r="H322" s="26" t="s">
        <v>105</v>
      </c>
      <c r="I322" s="26">
        <v>9</v>
      </c>
      <c r="J322" s="26">
        <v>9</v>
      </c>
      <c r="N322" t="str">
        <f t="shared" si="5"/>
        <v/>
      </c>
    </row>
    <row r="323" spans="1:14" x14ac:dyDescent="0.25">
      <c r="A323" s="7" t="s">
        <v>57</v>
      </c>
      <c r="B323" s="7">
        <v>9</v>
      </c>
      <c r="C323" s="8">
        <v>0</v>
      </c>
      <c r="D323" s="9"/>
      <c r="E323" s="10" t="s">
        <v>92</v>
      </c>
      <c r="F323" s="10"/>
      <c r="G323" s="10"/>
      <c r="H323" s="10" t="s">
        <v>89</v>
      </c>
      <c r="I323" s="10">
        <v>10</v>
      </c>
      <c r="J323" s="10">
        <v>10</v>
      </c>
      <c r="K323" s="10"/>
      <c r="L323" s="10"/>
      <c r="M323" s="7"/>
      <c r="N323" t="str">
        <f t="shared" si="5"/>
        <v/>
      </c>
    </row>
    <row r="324" spans="1:14" x14ac:dyDescent="0.25">
      <c r="A324" t="s">
        <v>57</v>
      </c>
      <c r="B324">
        <v>9</v>
      </c>
      <c r="C324" s="5">
        <v>1.0416666666666666E-2</v>
      </c>
      <c r="D324" s="6"/>
      <c r="E324" s="1" t="s">
        <v>92</v>
      </c>
      <c r="H324" s="26" t="s">
        <v>89</v>
      </c>
      <c r="I324" s="26">
        <v>10</v>
      </c>
      <c r="J324" s="26">
        <v>10</v>
      </c>
      <c r="N324" t="str">
        <f t="shared" si="5"/>
        <v/>
      </c>
    </row>
    <row r="325" spans="1:14" x14ac:dyDescent="0.25">
      <c r="A325" t="s">
        <v>57</v>
      </c>
      <c r="B325">
        <v>9</v>
      </c>
      <c r="C325" s="5">
        <v>2.0833333333333332E-2</v>
      </c>
      <c r="D325" s="6"/>
      <c r="E325" s="1" t="s">
        <v>92</v>
      </c>
      <c r="H325" s="26" t="s">
        <v>89</v>
      </c>
      <c r="I325" s="26">
        <v>10</v>
      </c>
      <c r="J325" s="26">
        <v>10</v>
      </c>
      <c r="N325" t="str">
        <f t="shared" si="5"/>
        <v/>
      </c>
    </row>
    <row r="326" spans="1:14" x14ac:dyDescent="0.25">
      <c r="A326" t="s">
        <v>57</v>
      </c>
      <c r="B326">
        <v>9</v>
      </c>
      <c r="C326" s="5">
        <v>3.125E-2</v>
      </c>
      <c r="D326" s="6"/>
      <c r="E326" s="1" t="s">
        <v>92</v>
      </c>
      <c r="H326" s="26" t="s">
        <v>89</v>
      </c>
      <c r="I326" s="26">
        <v>10</v>
      </c>
      <c r="J326" s="26">
        <v>10</v>
      </c>
      <c r="N326" t="str">
        <f t="shared" si="5"/>
        <v/>
      </c>
    </row>
    <row r="327" spans="1:14" x14ac:dyDescent="0.25">
      <c r="A327" s="7" t="s">
        <v>57</v>
      </c>
      <c r="B327" s="7">
        <v>9</v>
      </c>
      <c r="C327" s="8">
        <v>4.1666666666666664E-2</v>
      </c>
      <c r="D327" s="9"/>
      <c r="E327" s="10" t="s">
        <v>92</v>
      </c>
      <c r="F327" s="10"/>
      <c r="G327" s="10"/>
      <c r="H327" s="10" t="s">
        <v>89</v>
      </c>
      <c r="I327" s="10">
        <v>10</v>
      </c>
      <c r="J327" s="10">
        <v>10</v>
      </c>
      <c r="K327" s="10"/>
      <c r="L327" s="10"/>
      <c r="M327" s="7"/>
      <c r="N327" t="str">
        <f t="shared" si="5"/>
        <v/>
      </c>
    </row>
    <row r="328" spans="1:14" x14ac:dyDescent="0.25">
      <c r="A328" t="s">
        <v>57</v>
      </c>
      <c r="B328">
        <v>9</v>
      </c>
      <c r="C328" s="5">
        <v>5.2083333333333336E-2</v>
      </c>
      <c r="D328" s="6"/>
      <c r="E328" s="1" t="s">
        <v>92</v>
      </c>
      <c r="H328" s="26" t="s">
        <v>89</v>
      </c>
      <c r="I328" s="26">
        <v>10</v>
      </c>
      <c r="J328" s="26">
        <v>10</v>
      </c>
      <c r="N328" t="str">
        <f t="shared" si="5"/>
        <v/>
      </c>
    </row>
    <row r="329" spans="1:14" x14ac:dyDescent="0.25">
      <c r="A329" t="s">
        <v>57</v>
      </c>
      <c r="B329">
        <v>9</v>
      </c>
      <c r="C329" s="5">
        <v>6.25E-2</v>
      </c>
      <c r="D329" s="6"/>
      <c r="E329" s="1" t="s">
        <v>92</v>
      </c>
      <c r="H329" s="26" t="s">
        <v>105</v>
      </c>
      <c r="I329" s="26">
        <v>9</v>
      </c>
      <c r="J329" s="26">
        <v>9</v>
      </c>
      <c r="N329" t="str">
        <f t="shared" ref="N329:N392" si="6">IF(AND(I329=10,H329="D"),"ERR1",IF(AND(H329="B",I329=0),"ERR2",IF(J329&gt;I329,"ERR3","")))</f>
        <v/>
      </c>
    </row>
    <row r="330" spans="1:14" x14ac:dyDescent="0.25">
      <c r="A330" t="s">
        <v>57</v>
      </c>
      <c r="B330">
        <v>9</v>
      </c>
      <c r="C330" s="5">
        <v>7.2916666666666671E-2</v>
      </c>
      <c r="D330" s="6"/>
      <c r="E330" s="1" t="s">
        <v>92</v>
      </c>
      <c r="H330" s="26" t="s">
        <v>105</v>
      </c>
      <c r="I330" s="26">
        <v>9</v>
      </c>
      <c r="J330" s="26">
        <v>9</v>
      </c>
      <c r="N330" t="str">
        <f t="shared" si="6"/>
        <v/>
      </c>
    </row>
    <row r="331" spans="1:14" x14ac:dyDescent="0.25">
      <c r="A331" s="7" t="s">
        <v>57</v>
      </c>
      <c r="B331" s="7">
        <v>9</v>
      </c>
      <c r="C331" s="8">
        <v>8.3333333333333329E-2</v>
      </c>
      <c r="D331" s="9"/>
      <c r="E331" s="10" t="s">
        <v>86</v>
      </c>
      <c r="F331" s="10"/>
      <c r="G331" s="10"/>
      <c r="H331" s="10" t="s">
        <v>88</v>
      </c>
      <c r="I331" s="10">
        <v>8</v>
      </c>
      <c r="J331" s="10">
        <v>8</v>
      </c>
      <c r="K331" s="10"/>
      <c r="L331" s="10"/>
      <c r="M331" s="7"/>
      <c r="N331" t="str">
        <f t="shared" si="6"/>
        <v/>
      </c>
    </row>
    <row r="332" spans="1:14" x14ac:dyDescent="0.25">
      <c r="A332" t="s">
        <v>57</v>
      </c>
      <c r="B332">
        <v>9</v>
      </c>
      <c r="C332" s="5">
        <v>9.375E-2</v>
      </c>
      <c r="D332" s="6"/>
      <c r="E332" s="1" t="s">
        <v>86</v>
      </c>
      <c r="H332" s="26" t="s">
        <v>88</v>
      </c>
      <c r="I332" s="26">
        <v>7</v>
      </c>
      <c r="J332" s="26">
        <v>6</v>
      </c>
      <c r="N332" t="str">
        <f t="shared" si="6"/>
        <v/>
      </c>
    </row>
    <row r="333" spans="1:14" x14ac:dyDescent="0.25">
      <c r="A333" t="s">
        <v>57</v>
      </c>
      <c r="B333">
        <v>9</v>
      </c>
      <c r="C333" s="5">
        <v>0.10416666666666667</v>
      </c>
      <c r="D333" s="6"/>
      <c r="E333" s="1" t="s">
        <v>86</v>
      </c>
      <c r="H333" s="26" t="s">
        <v>88</v>
      </c>
      <c r="I333" s="26">
        <v>7</v>
      </c>
      <c r="J333" s="26">
        <v>6</v>
      </c>
      <c r="N333" t="str">
        <f t="shared" si="6"/>
        <v/>
      </c>
    </row>
    <row r="334" spans="1:14" x14ac:dyDescent="0.25">
      <c r="A334" t="s">
        <v>57</v>
      </c>
      <c r="B334">
        <v>9</v>
      </c>
      <c r="C334" s="5">
        <v>0.11458333333333333</v>
      </c>
      <c r="D334" s="6"/>
      <c r="E334" s="1" t="s">
        <v>86</v>
      </c>
      <c r="H334" s="26" t="s">
        <v>88</v>
      </c>
      <c r="I334" s="26">
        <v>7</v>
      </c>
      <c r="J334" s="26">
        <v>6</v>
      </c>
      <c r="N334" t="str">
        <f t="shared" si="6"/>
        <v/>
      </c>
    </row>
    <row r="335" spans="1:14" x14ac:dyDescent="0.25">
      <c r="A335" s="7" t="s">
        <v>57</v>
      </c>
      <c r="B335" s="7">
        <v>9</v>
      </c>
      <c r="C335" s="8">
        <v>0.125</v>
      </c>
      <c r="D335" s="9"/>
      <c r="E335" s="10" t="s">
        <v>86</v>
      </c>
      <c r="F335" s="10"/>
      <c r="G335" s="10"/>
      <c r="H335" s="10" t="s">
        <v>88</v>
      </c>
      <c r="I335" s="10">
        <v>7</v>
      </c>
      <c r="J335" s="10">
        <v>6</v>
      </c>
      <c r="K335" s="10"/>
      <c r="L335" s="10"/>
      <c r="M335" s="7"/>
      <c r="N335" t="str">
        <f t="shared" si="6"/>
        <v/>
      </c>
    </row>
    <row r="336" spans="1:14" x14ac:dyDescent="0.25">
      <c r="A336" t="s">
        <v>57</v>
      </c>
      <c r="B336">
        <v>9</v>
      </c>
      <c r="C336" s="5">
        <v>0.13541666666666666</v>
      </c>
      <c r="D336" s="6"/>
      <c r="E336" s="1" t="s">
        <v>86</v>
      </c>
      <c r="H336" s="26" t="s">
        <v>88</v>
      </c>
      <c r="I336" s="26">
        <v>6</v>
      </c>
      <c r="J336" s="26">
        <v>5</v>
      </c>
      <c r="N336" t="str">
        <f t="shared" si="6"/>
        <v/>
      </c>
    </row>
    <row r="337" spans="1:14" x14ac:dyDescent="0.25">
      <c r="A337" t="s">
        <v>57</v>
      </c>
      <c r="B337">
        <v>9</v>
      </c>
      <c r="C337" s="5">
        <v>0.14583333333333334</v>
      </c>
      <c r="D337" s="6"/>
      <c r="E337" s="1" t="s">
        <v>86</v>
      </c>
      <c r="H337" s="26" t="s">
        <v>88</v>
      </c>
      <c r="I337" s="26">
        <v>6</v>
      </c>
      <c r="J337" s="26">
        <v>5</v>
      </c>
      <c r="N337" t="str">
        <f t="shared" si="6"/>
        <v/>
      </c>
    </row>
    <row r="338" spans="1:14" x14ac:dyDescent="0.25">
      <c r="D338"/>
      <c r="N338" t="str">
        <f t="shared" si="6"/>
        <v/>
      </c>
    </row>
    <row r="339" spans="1:14" x14ac:dyDescent="0.25">
      <c r="A339" t="s">
        <v>57</v>
      </c>
      <c r="B339">
        <v>11</v>
      </c>
      <c r="C339" s="5">
        <v>0.96875</v>
      </c>
      <c r="E339" s="1" t="s">
        <v>92</v>
      </c>
      <c r="H339" s="1" t="s">
        <v>105</v>
      </c>
      <c r="I339" s="1">
        <v>5</v>
      </c>
      <c r="J339" s="1">
        <v>3</v>
      </c>
      <c r="N339" t="str">
        <f t="shared" si="6"/>
        <v/>
      </c>
    </row>
    <row r="340" spans="1:14" x14ac:dyDescent="0.25">
      <c r="A340" t="s">
        <v>57</v>
      </c>
      <c r="B340">
        <v>11</v>
      </c>
      <c r="C340" s="5">
        <v>0.97916666666666663</v>
      </c>
      <c r="E340" s="1" t="s">
        <v>92</v>
      </c>
      <c r="H340" s="1" t="s">
        <v>105</v>
      </c>
      <c r="I340" s="1">
        <v>4</v>
      </c>
      <c r="J340" s="1">
        <v>2</v>
      </c>
      <c r="N340" t="str">
        <f t="shared" si="6"/>
        <v/>
      </c>
    </row>
    <row r="341" spans="1:14" x14ac:dyDescent="0.25">
      <c r="A341" t="s">
        <v>57</v>
      </c>
      <c r="B341">
        <v>11</v>
      </c>
      <c r="C341" s="5">
        <v>0.98958333333333337</v>
      </c>
      <c r="E341" s="1" t="s">
        <v>92</v>
      </c>
      <c r="H341" s="1" t="s">
        <v>105</v>
      </c>
      <c r="I341" s="1">
        <v>6</v>
      </c>
      <c r="J341" s="1">
        <v>2</v>
      </c>
      <c r="N341" t="str">
        <f t="shared" si="6"/>
        <v/>
      </c>
    </row>
    <row r="342" spans="1:14" x14ac:dyDescent="0.25">
      <c r="A342" s="7" t="s">
        <v>57</v>
      </c>
      <c r="B342" s="7">
        <v>12</v>
      </c>
      <c r="C342" s="8">
        <v>0</v>
      </c>
      <c r="D342" s="10"/>
      <c r="E342" s="10" t="s">
        <v>92</v>
      </c>
      <c r="F342" s="10"/>
      <c r="G342" s="10"/>
      <c r="H342" s="10" t="s">
        <v>105</v>
      </c>
      <c r="I342" s="10">
        <v>5</v>
      </c>
      <c r="J342" s="10">
        <v>3</v>
      </c>
      <c r="K342" s="10"/>
      <c r="L342" s="10"/>
      <c r="M342" s="7"/>
      <c r="N342" t="str">
        <f t="shared" si="6"/>
        <v/>
      </c>
    </row>
    <row r="343" spans="1:14" x14ac:dyDescent="0.25">
      <c r="A343" t="s">
        <v>57</v>
      </c>
      <c r="B343">
        <v>12</v>
      </c>
      <c r="C343" s="5">
        <v>1.0416666666666666E-2</v>
      </c>
      <c r="E343" s="1" t="s">
        <v>92</v>
      </c>
      <c r="H343" s="1" t="s">
        <v>105</v>
      </c>
      <c r="I343" s="1">
        <v>5</v>
      </c>
      <c r="J343" s="1">
        <v>3</v>
      </c>
      <c r="N343" t="str">
        <f t="shared" si="6"/>
        <v/>
      </c>
    </row>
    <row r="344" spans="1:14" x14ac:dyDescent="0.25">
      <c r="A344" t="s">
        <v>57</v>
      </c>
      <c r="B344">
        <v>12</v>
      </c>
      <c r="C344" s="5">
        <v>2.0833333333333332E-2</v>
      </c>
      <c r="E344" s="26" t="s">
        <v>92</v>
      </c>
      <c r="H344" s="1" t="s">
        <v>105</v>
      </c>
      <c r="I344" s="1">
        <v>7</v>
      </c>
      <c r="J344" s="1">
        <v>4</v>
      </c>
      <c r="M344" t="s">
        <v>101</v>
      </c>
      <c r="N344" t="str">
        <f t="shared" si="6"/>
        <v/>
      </c>
    </row>
    <row r="345" spans="1:14" x14ac:dyDescent="0.25">
      <c r="A345" t="s">
        <v>57</v>
      </c>
      <c r="B345">
        <v>12</v>
      </c>
      <c r="C345" s="5">
        <v>3.125E-2</v>
      </c>
      <c r="E345" s="26" t="s">
        <v>91</v>
      </c>
      <c r="H345" s="1" t="s">
        <v>105</v>
      </c>
      <c r="I345" s="1">
        <v>7</v>
      </c>
      <c r="J345" s="1">
        <v>4</v>
      </c>
      <c r="M345" t="s">
        <v>151</v>
      </c>
      <c r="N345" t="str">
        <f t="shared" si="6"/>
        <v/>
      </c>
    </row>
    <row r="346" spans="1:14" ht="17.25" x14ac:dyDescent="0.25">
      <c r="A346" s="7" t="s">
        <v>57</v>
      </c>
      <c r="B346" s="7">
        <v>12</v>
      </c>
      <c r="C346" s="8">
        <v>4.1666666666666664E-2</v>
      </c>
      <c r="D346" s="10"/>
      <c r="E346" s="10" t="s">
        <v>92</v>
      </c>
      <c r="F346" s="10"/>
      <c r="G346" s="10"/>
      <c r="H346" s="10" t="s">
        <v>105</v>
      </c>
      <c r="I346" s="10">
        <v>8</v>
      </c>
      <c r="J346" s="10">
        <v>5</v>
      </c>
      <c r="K346" s="10"/>
      <c r="L346" s="10"/>
      <c r="M346" s="7" t="s">
        <v>152</v>
      </c>
      <c r="N346" t="str">
        <f t="shared" si="6"/>
        <v/>
      </c>
    </row>
    <row r="347" spans="1:14" x14ac:dyDescent="0.25">
      <c r="A347" t="s">
        <v>57</v>
      </c>
      <c r="B347">
        <v>12</v>
      </c>
      <c r="C347" s="5">
        <v>5.2083333333333336E-2</v>
      </c>
      <c r="E347" s="1" t="s">
        <v>92</v>
      </c>
      <c r="H347" s="1" t="s">
        <v>105</v>
      </c>
      <c r="I347" s="1">
        <v>8</v>
      </c>
      <c r="J347" s="1">
        <v>5</v>
      </c>
      <c r="N347" t="str">
        <f t="shared" si="6"/>
        <v/>
      </c>
    </row>
    <row r="348" spans="1:14" x14ac:dyDescent="0.25">
      <c r="A348" t="s">
        <v>57</v>
      </c>
      <c r="B348">
        <v>12</v>
      </c>
      <c r="C348" s="5">
        <v>6.25E-2</v>
      </c>
      <c r="E348" s="1" t="s">
        <v>92</v>
      </c>
      <c r="H348" s="1" t="s">
        <v>105</v>
      </c>
      <c r="I348" s="1">
        <v>10</v>
      </c>
      <c r="J348" s="1">
        <v>8</v>
      </c>
      <c r="N348" t="str">
        <f t="shared" si="6"/>
        <v>ERR1</v>
      </c>
    </row>
    <row r="349" spans="1:14" x14ac:dyDescent="0.25">
      <c r="A349" t="s">
        <v>57</v>
      </c>
      <c r="B349">
        <v>12</v>
      </c>
      <c r="C349" s="5">
        <v>7.2916666666666671E-2</v>
      </c>
      <c r="E349" s="1" t="s">
        <v>92</v>
      </c>
      <c r="H349" s="1" t="s">
        <v>105</v>
      </c>
      <c r="I349" s="1">
        <v>9</v>
      </c>
      <c r="J349" s="1">
        <v>7</v>
      </c>
      <c r="N349" t="str">
        <f t="shared" si="6"/>
        <v/>
      </c>
    </row>
    <row r="350" spans="1:14" x14ac:dyDescent="0.25">
      <c r="A350" s="7" t="s">
        <v>57</v>
      </c>
      <c r="B350" s="7">
        <v>12</v>
      </c>
      <c r="C350" s="8">
        <v>8.3333333333333329E-2</v>
      </c>
      <c r="D350" s="10"/>
      <c r="E350" s="10" t="s">
        <v>92</v>
      </c>
      <c r="F350" s="10"/>
      <c r="G350" s="10"/>
      <c r="H350" s="10" t="s">
        <v>105</v>
      </c>
      <c r="I350" s="10">
        <v>10</v>
      </c>
      <c r="J350" s="10">
        <v>10</v>
      </c>
      <c r="K350" s="10"/>
      <c r="L350" s="10"/>
      <c r="M350" s="7"/>
      <c r="N350" t="str">
        <f t="shared" si="6"/>
        <v>ERR1</v>
      </c>
    </row>
    <row r="351" spans="1:14" x14ac:dyDescent="0.25">
      <c r="A351" t="s">
        <v>57</v>
      </c>
      <c r="B351">
        <v>12</v>
      </c>
      <c r="C351" s="5">
        <v>9.375E-2</v>
      </c>
      <c r="E351" s="2" t="s">
        <v>58</v>
      </c>
      <c r="H351" s="1" t="s">
        <v>89</v>
      </c>
      <c r="I351" s="1">
        <v>10</v>
      </c>
      <c r="J351" s="1">
        <v>8</v>
      </c>
      <c r="N351" t="str">
        <f t="shared" si="6"/>
        <v/>
      </c>
    </row>
    <row r="352" spans="1:14" x14ac:dyDescent="0.25">
      <c r="A352" t="s">
        <v>57</v>
      </c>
      <c r="B352">
        <v>12</v>
      </c>
      <c r="C352" s="5">
        <v>0.10416666666666667</v>
      </c>
      <c r="E352" s="1" t="s">
        <v>58</v>
      </c>
      <c r="H352" s="1" t="s">
        <v>89</v>
      </c>
      <c r="I352" s="1">
        <v>10</v>
      </c>
      <c r="J352" s="1">
        <v>10</v>
      </c>
      <c r="N352" t="str">
        <f t="shared" si="6"/>
        <v/>
      </c>
    </row>
    <row r="353" spans="1:14" x14ac:dyDescent="0.25">
      <c r="A353" t="s">
        <v>57</v>
      </c>
      <c r="B353">
        <v>12</v>
      </c>
      <c r="C353" s="5">
        <v>0.11458333333333333</v>
      </c>
      <c r="E353" s="1" t="s">
        <v>58</v>
      </c>
      <c r="H353" s="1" t="s">
        <v>89</v>
      </c>
      <c r="I353" s="1">
        <v>10</v>
      </c>
      <c r="J353" s="1">
        <v>10</v>
      </c>
      <c r="N353" t="str">
        <f t="shared" si="6"/>
        <v/>
      </c>
    </row>
    <row r="354" spans="1:14" x14ac:dyDescent="0.25">
      <c r="A354" s="7" t="s">
        <v>57</v>
      </c>
      <c r="B354" s="7">
        <v>12</v>
      </c>
      <c r="C354" s="8">
        <v>0.125</v>
      </c>
      <c r="D354" s="10"/>
      <c r="E354" s="10" t="s">
        <v>58</v>
      </c>
      <c r="F354" s="10"/>
      <c r="G354" s="10"/>
      <c r="H354" s="10" t="s">
        <v>89</v>
      </c>
      <c r="I354" s="10">
        <v>10</v>
      </c>
      <c r="J354" s="10">
        <v>10</v>
      </c>
      <c r="K354" s="10"/>
      <c r="L354" s="10"/>
      <c r="M354" s="7"/>
      <c r="N354" t="str">
        <f t="shared" si="6"/>
        <v/>
      </c>
    </row>
    <row r="355" spans="1:14" x14ac:dyDescent="0.25">
      <c r="A355" t="s">
        <v>57</v>
      </c>
      <c r="B355">
        <v>12</v>
      </c>
      <c r="C355" s="5">
        <v>0.13541666666666666</v>
      </c>
      <c r="E355" s="1" t="s">
        <v>58</v>
      </c>
      <c r="H355" s="1" t="s">
        <v>89</v>
      </c>
      <c r="I355" s="1">
        <v>10</v>
      </c>
      <c r="J355" s="1">
        <v>10</v>
      </c>
      <c r="N355" t="str">
        <f t="shared" si="6"/>
        <v/>
      </c>
    </row>
    <row r="356" spans="1:14" x14ac:dyDescent="0.25">
      <c r="A356" t="s">
        <v>57</v>
      </c>
      <c r="B356">
        <v>12</v>
      </c>
      <c r="C356" s="5">
        <v>0.14583333333333334</v>
      </c>
      <c r="E356" s="1" t="s">
        <v>58</v>
      </c>
      <c r="H356" s="1" t="s">
        <v>89</v>
      </c>
      <c r="I356" s="1">
        <v>10</v>
      </c>
      <c r="J356" s="1">
        <v>10</v>
      </c>
      <c r="N356" t="str">
        <f t="shared" si="6"/>
        <v/>
      </c>
    </row>
    <row r="357" spans="1:14" x14ac:dyDescent="0.25">
      <c r="N357" t="str">
        <f t="shared" si="6"/>
        <v/>
      </c>
    </row>
    <row r="358" spans="1:14" x14ac:dyDescent="0.25">
      <c r="A358" t="s">
        <v>57</v>
      </c>
      <c r="B358">
        <v>12</v>
      </c>
      <c r="C358" s="5">
        <v>0.96875</v>
      </c>
      <c r="D358" s="1">
        <v>6.2</v>
      </c>
      <c r="E358" s="1" t="s">
        <v>86</v>
      </c>
      <c r="H358" s="1" t="s">
        <v>87</v>
      </c>
      <c r="I358" s="1">
        <v>3</v>
      </c>
      <c r="J358" s="1">
        <v>2</v>
      </c>
      <c r="N358" t="str">
        <f t="shared" si="6"/>
        <v/>
      </c>
    </row>
    <row r="359" spans="1:14" x14ac:dyDescent="0.25">
      <c r="A359" t="s">
        <v>57</v>
      </c>
      <c r="B359">
        <v>12</v>
      </c>
      <c r="C359" s="5">
        <v>0.97916666666666663</v>
      </c>
      <c r="D359" s="1">
        <v>7.2</v>
      </c>
      <c r="E359" s="1" t="s">
        <v>86</v>
      </c>
      <c r="H359" s="1" t="s">
        <v>87</v>
      </c>
      <c r="I359" s="1">
        <v>3</v>
      </c>
      <c r="J359" s="1">
        <v>2</v>
      </c>
      <c r="N359" t="str">
        <f t="shared" si="6"/>
        <v/>
      </c>
    </row>
    <row r="360" spans="1:14" x14ac:dyDescent="0.25">
      <c r="A360" t="s">
        <v>57</v>
      </c>
      <c r="B360">
        <v>12</v>
      </c>
      <c r="C360" s="5">
        <v>0.98958333333333337</v>
      </c>
      <c r="D360" s="1">
        <v>8</v>
      </c>
      <c r="E360" s="1" t="s">
        <v>86</v>
      </c>
      <c r="H360" s="1" t="s">
        <v>87</v>
      </c>
      <c r="I360" s="1">
        <v>1</v>
      </c>
      <c r="J360" s="1">
        <v>2</v>
      </c>
      <c r="N360" t="str">
        <f t="shared" si="6"/>
        <v>ERR3</v>
      </c>
    </row>
    <row r="361" spans="1:14" x14ac:dyDescent="0.25">
      <c r="A361" s="7" t="s">
        <v>57</v>
      </c>
      <c r="B361" s="7">
        <v>13</v>
      </c>
      <c r="C361" s="8">
        <v>0</v>
      </c>
      <c r="D361" s="10">
        <v>8.8000000000000007</v>
      </c>
      <c r="E361" s="10" t="s">
        <v>86</v>
      </c>
      <c r="F361" s="10"/>
      <c r="G361" s="10"/>
      <c r="H361" s="10" t="s">
        <v>87</v>
      </c>
      <c r="I361" s="10">
        <v>1</v>
      </c>
      <c r="J361" s="10">
        <v>2</v>
      </c>
      <c r="K361" s="10"/>
      <c r="L361" s="10"/>
      <c r="M361" s="7"/>
      <c r="N361" t="str">
        <f t="shared" si="6"/>
        <v>ERR3</v>
      </c>
    </row>
    <row r="362" spans="1:14" x14ac:dyDescent="0.25">
      <c r="A362" t="s">
        <v>57</v>
      </c>
      <c r="B362">
        <v>13</v>
      </c>
      <c r="C362" s="5">
        <v>1.0416666666666666E-2</v>
      </c>
      <c r="D362" s="1">
        <v>9.5</v>
      </c>
      <c r="E362" s="1" t="s">
        <v>86</v>
      </c>
      <c r="H362" s="1" t="s">
        <v>87</v>
      </c>
      <c r="I362" s="1">
        <v>1</v>
      </c>
      <c r="J362" s="1">
        <v>1</v>
      </c>
      <c r="N362" t="str">
        <f t="shared" si="6"/>
        <v/>
      </c>
    </row>
    <row r="363" spans="1:14" x14ac:dyDescent="0.25">
      <c r="A363" t="s">
        <v>57</v>
      </c>
      <c r="B363">
        <v>13</v>
      </c>
      <c r="C363" s="5">
        <v>2.0833333333333332E-2</v>
      </c>
      <c r="D363" s="6">
        <v>10</v>
      </c>
      <c r="E363" s="1" t="s">
        <v>86</v>
      </c>
      <c r="H363" s="1" t="s">
        <v>87</v>
      </c>
      <c r="I363" s="1">
        <v>1</v>
      </c>
      <c r="J363" s="1">
        <v>1</v>
      </c>
      <c r="N363" t="str">
        <f t="shared" si="6"/>
        <v/>
      </c>
    </row>
    <row r="364" spans="1:14" x14ac:dyDescent="0.25">
      <c r="A364" t="s">
        <v>57</v>
      </c>
      <c r="B364">
        <v>13</v>
      </c>
      <c r="C364" s="5">
        <v>3.125E-2</v>
      </c>
      <c r="D364" s="1">
        <v>10.4</v>
      </c>
      <c r="E364" s="1" t="s">
        <v>86</v>
      </c>
      <c r="H364" s="1" t="s">
        <v>87</v>
      </c>
      <c r="I364" s="1">
        <v>1</v>
      </c>
      <c r="J364" s="1">
        <v>1</v>
      </c>
      <c r="N364" t="str">
        <f t="shared" si="6"/>
        <v/>
      </c>
    </row>
    <row r="365" spans="1:14" x14ac:dyDescent="0.25">
      <c r="A365" s="7" t="s">
        <v>57</v>
      </c>
      <c r="B365" s="7">
        <v>13</v>
      </c>
      <c r="C365" s="8">
        <v>4.1666666666666664E-2</v>
      </c>
      <c r="D365" s="10">
        <v>10.6</v>
      </c>
      <c r="E365" s="10" t="s">
        <v>86</v>
      </c>
      <c r="F365" s="10"/>
      <c r="G365" s="10"/>
      <c r="H365" s="10" t="s">
        <v>87</v>
      </c>
      <c r="I365" s="10">
        <v>1</v>
      </c>
      <c r="J365" s="10">
        <v>1</v>
      </c>
      <c r="K365" s="10"/>
      <c r="L365" s="10"/>
      <c r="M365" s="7"/>
      <c r="N365" t="str">
        <f t="shared" si="6"/>
        <v/>
      </c>
    </row>
    <row r="366" spans="1:14" x14ac:dyDescent="0.25">
      <c r="A366" t="s">
        <v>57</v>
      </c>
      <c r="B366">
        <v>13</v>
      </c>
      <c r="C366" s="5">
        <v>5.2083333333333336E-2</v>
      </c>
      <c r="D366" s="1">
        <v>10.8</v>
      </c>
      <c r="E366" s="1" t="s">
        <v>86</v>
      </c>
      <c r="H366" s="1" t="s">
        <v>56</v>
      </c>
      <c r="I366" s="1">
        <v>1</v>
      </c>
      <c r="J366" s="1">
        <v>0</v>
      </c>
      <c r="N366" t="str">
        <f t="shared" si="6"/>
        <v/>
      </c>
    </row>
    <row r="367" spans="1:14" x14ac:dyDescent="0.25">
      <c r="A367" t="s">
        <v>57</v>
      </c>
      <c r="B367">
        <v>13</v>
      </c>
      <c r="C367" s="5">
        <v>6.25E-2</v>
      </c>
      <c r="D367" s="1">
        <v>10.8</v>
      </c>
      <c r="E367" s="1" t="s">
        <v>153</v>
      </c>
      <c r="H367" s="1" t="s">
        <v>56</v>
      </c>
      <c r="I367" s="1">
        <v>0</v>
      </c>
      <c r="J367" s="1">
        <v>0</v>
      </c>
      <c r="N367" t="str">
        <f t="shared" si="6"/>
        <v/>
      </c>
    </row>
    <row r="368" spans="1:14" x14ac:dyDescent="0.25">
      <c r="A368" t="s">
        <v>57</v>
      </c>
      <c r="B368">
        <v>13</v>
      </c>
      <c r="C368" s="5">
        <v>7.2916666666666671E-2</v>
      </c>
      <c r="D368" s="1">
        <v>10.8</v>
      </c>
      <c r="E368" s="1" t="s">
        <v>153</v>
      </c>
      <c r="H368" s="1" t="s">
        <v>56</v>
      </c>
      <c r="I368" s="1">
        <v>0</v>
      </c>
      <c r="J368" s="1">
        <v>0</v>
      </c>
      <c r="N368" t="str">
        <f t="shared" si="6"/>
        <v/>
      </c>
    </row>
    <row r="369" spans="1:14" x14ac:dyDescent="0.25">
      <c r="A369" s="7" t="s">
        <v>57</v>
      </c>
      <c r="B369" s="7">
        <v>13</v>
      </c>
      <c r="C369" s="8">
        <v>8.3333333333333329E-2</v>
      </c>
      <c r="D369" s="10">
        <v>10.5</v>
      </c>
      <c r="E369" s="10" t="s">
        <v>153</v>
      </c>
      <c r="F369" s="10"/>
      <c r="G369" s="10"/>
      <c r="H369" s="10" t="s">
        <v>56</v>
      </c>
      <c r="I369" s="10">
        <v>0</v>
      </c>
      <c r="J369" s="10">
        <v>0</v>
      </c>
      <c r="K369" s="10"/>
      <c r="L369" s="10"/>
      <c r="M369" s="7"/>
      <c r="N369" t="str">
        <f t="shared" si="6"/>
        <v/>
      </c>
    </row>
    <row r="370" spans="1:14" x14ac:dyDescent="0.25">
      <c r="A370" t="s">
        <v>57</v>
      </c>
      <c r="B370">
        <v>13</v>
      </c>
      <c r="C370" s="5">
        <v>9.375E-2</v>
      </c>
      <c r="D370" s="1">
        <v>10.199999999999999</v>
      </c>
      <c r="E370" s="1" t="s">
        <v>153</v>
      </c>
      <c r="H370" s="1" t="s">
        <v>56</v>
      </c>
      <c r="I370" s="1">
        <v>0</v>
      </c>
      <c r="J370" s="1">
        <v>0</v>
      </c>
      <c r="N370" t="str">
        <f t="shared" si="6"/>
        <v/>
      </c>
    </row>
    <row r="371" spans="1:14" x14ac:dyDescent="0.25">
      <c r="A371" t="s">
        <v>57</v>
      </c>
      <c r="B371">
        <v>13</v>
      </c>
      <c r="C371" s="5">
        <v>0.10416666666666667</v>
      </c>
      <c r="D371" s="1">
        <v>9.6999999999999993</v>
      </c>
      <c r="E371" s="1" t="s">
        <v>86</v>
      </c>
      <c r="H371" s="1" t="s">
        <v>56</v>
      </c>
      <c r="I371" s="1">
        <v>0</v>
      </c>
      <c r="J371" s="1">
        <v>0</v>
      </c>
      <c r="N371" t="str">
        <f t="shared" si="6"/>
        <v/>
      </c>
    </row>
    <row r="372" spans="1:14" x14ac:dyDescent="0.25">
      <c r="A372" t="s">
        <v>57</v>
      </c>
      <c r="B372">
        <v>13</v>
      </c>
      <c r="C372" s="5">
        <v>0.11458333333333333</v>
      </c>
      <c r="D372" s="1">
        <v>9.1999999999999993</v>
      </c>
      <c r="E372" s="1" t="s">
        <v>86</v>
      </c>
      <c r="H372" s="1" t="s">
        <v>56</v>
      </c>
      <c r="I372" s="1">
        <v>0</v>
      </c>
      <c r="J372" s="1">
        <v>0</v>
      </c>
      <c r="N372" t="str">
        <f t="shared" si="6"/>
        <v/>
      </c>
    </row>
    <row r="373" spans="1:14" x14ac:dyDescent="0.25">
      <c r="A373" s="7" t="s">
        <v>57</v>
      </c>
      <c r="B373" s="7">
        <v>13</v>
      </c>
      <c r="C373" s="8">
        <v>0.125</v>
      </c>
      <c r="D373" s="10">
        <v>8.4</v>
      </c>
      <c r="E373" s="10" t="s">
        <v>86</v>
      </c>
      <c r="F373" s="10"/>
      <c r="G373" s="10"/>
      <c r="H373" s="10" t="s">
        <v>56</v>
      </c>
      <c r="I373" s="10">
        <v>0</v>
      </c>
      <c r="J373" s="10">
        <v>0</v>
      </c>
      <c r="K373" s="10"/>
      <c r="L373" s="10"/>
      <c r="M373" s="7"/>
      <c r="N373" t="str">
        <f t="shared" si="6"/>
        <v/>
      </c>
    </row>
    <row r="374" spans="1:14" x14ac:dyDescent="0.25">
      <c r="A374" t="s">
        <v>57</v>
      </c>
      <c r="B374">
        <v>13</v>
      </c>
      <c r="C374" s="5">
        <v>0.13541666666666666</v>
      </c>
      <c r="D374" s="1">
        <v>7.6</v>
      </c>
      <c r="E374" s="1" t="s">
        <v>86</v>
      </c>
      <c r="N374" t="str">
        <f t="shared" si="6"/>
        <v/>
      </c>
    </row>
    <row r="375" spans="1:14" x14ac:dyDescent="0.25">
      <c r="A375" t="s">
        <v>57</v>
      </c>
      <c r="B375">
        <v>13</v>
      </c>
      <c r="C375" s="5">
        <v>0.14583333333333334</v>
      </c>
      <c r="D375" s="1">
        <v>6.7</v>
      </c>
      <c r="E375" s="1" t="s">
        <v>86</v>
      </c>
      <c r="N375" t="str">
        <f t="shared" si="6"/>
        <v/>
      </c>
    </row>
    <row r="376" spans="1:14" x14ac:dyDescent="0.25">
      <c r="N376" t="str">
        <f t="shared" si="6"/>
        <v/>
      </c>
    </row>
    <row r="377" spans="1:14" x14ac:dyDescent="0.25">
      <c r="A377" t="s">
        <v>57</v>
      </c>
      <c r="B377">
        <v>13</v>
      </c>
      <c r="C377" s="5">
        <v>0.96875</v>
      </c>
      <c r="D377" s="1">
        <v>6.3</v>
      </c>
      <c r="E377" s="1" t="s">
        <v>92</v>
      </c>
      <c r="H377" s="1" t="s">
        <v>105</v>
      </c>
      <c r="I377" s="1">
        <v>7</v>
      </c>
      <c r="J377" s="26">
        <v>7</v>
      </c>
      <c r="N377" t="str">
        <f t="shared" si="6"/>
        <v/>
      </c>
    </row>
    <row r="378" spans="1:14" x14ac:dyDescent="0.25">
      <c r="A378" t="s">
        <v>57</v>
      </c>
      <c r="B378">
        <v>13</v>
      </c>
      <c r="C378" s="5">
        <v>0.97916666666666663</v>
      </c>
      <c r="D378" s="1">
        <v>7.3</v>
      </c>
      <c r="E378" s="1" t="s">
        <v>92</v>
      </c>
      <c r="H378" s="1" t="s">
        <v>105</v>
      </c>
      <c r="I378" s="1">
        <v>7</v>
      </c>
      <c r="J378" s="26">
        <v>7</v>
      </c>
      <c r="N378" t="str">
        <f t="shared" si="6"/>
        <v/>
      </c>
    </row>
    <row r="379" spans="1:14" x14ac:dyDescent="0.25">
      <c r="A379" t="s">
        <v>57</v>
      </c>
      <c r="B379">
        <v>13</v>
      </c>
      <c r="C379" s="5">
        <v>0.98958333333333337</v>
      </c>
      <c r="D379" s="1">
        <v>8.1999999999999993</v>
      </c>
      <c r="E379" s="1" t="s">
        <v>92</v>
      </c>
      <c r="H379" s="1" t="s">
        <v>105</v>
      </c>
      <c r="I379" s="1">
        <v>7</v>
      </c>
      <c r="J379" s="26">
        <v>7</v>
      </c>
      <c r="N379" t="str">
        <f t="shared" si="6"/>
        <v/>
      </c>
    </row>
    <row r="380" spans="1:14" x14ac:dyDescent="0.25">
      <c r="A380" s="7" t="s">
        <v>57</v>
      </c>
      <c r="B380" s="7">
        <v>14</v>
      </c>
      <c r="C380" s="8">
        <v>0</v>
      </c>
      <c r="D380" s="10">
        <v>9</v>
      </c>
      <c r="E380" s="10" t="s">
        <v>92</v>
      </c>
      <c r="F380" s="10"/>
      <c r="G380" s="10"/>
      <c r="H380" s="10" t="s">
        <v>88</v>
      </c>
      <c r="I380" s="10">
        <v>6</v>
      </c>
      <c r="J380" s="10">
        <v>6</v>
      </c>
      <c r="K380" s="10"/>
      <c r="L380" s="10"/>
      <c r="M380" s="7"/>
      <c r="N380" t="str">
        <f t="shared" si="6"/>
        <v/>
      </c>
    </row>
    <row r="381" spans="1:14" x14ac:dyDescent="0.25">
      <c r="A381" t="s">
        <v>57</v>
      </c>
      <c r="B381">
        <v>14</v>
      </c>
      <c r="C381" s="5">
        <v>1.0416666666666666E-2</v>
      </c>
      <c r="D381" s="1">
        <v>9.6</v>
      </c>
      <c r="E381" s="1" t="s">
        <v>92</v>
      </c>
      <c r="H381" s="1" t="s">
        <v>88</v>
      </c>
      <c r="I381" s="1">
        <v>5</v>
      </c>
      <c r="J381" s="26">
        <v>5</v>
      </c>
      <c r="N381" t="str">
        <f t="shared" si="6"/>
        <v/>
      </c>
    </row>
    <row r="382" spans="1:14" x14ac:dyDescent="0.25">
      <c r="A382" t="s">
        <v>57</v>
      </c>
      <c r="B382">
        <v>14</v>
      </c>
      <c r="C382" s="5">
        <v>2.0833333333333332E-2</v>
      </c>
      <c r="D382" s="1">
        <v>10.199999999999999</v>
      </c>
      <c r="E382" s="1" t="s">
        <v>92</v>
      </c>
      <c r="H382" s="1" t="s">
        <v>88</v>
      </c>
      <c r="I382" s="1">
        <v>5</v>
      </c>
      <c r="J382" s="26">
        <v>5</v>
      </c>
      <c r="N382" t="str">
        <f t="shared" si="6"/>
        <v/>
      </c>
    </row>
    <row r="383" spans="1:14" x14ac:dyDescent="0.25">
      <c r="A383" t="s">
        <v>57</v>
      </c>
      <c r="B383">
        <v>14</v>
      </c>
      <c r="C383" s="5">
        <v>3.125E-2</v>
      </c>
      <c r="D383" s="1">
        <v>10.5</v>
      </c>
      <c r="E383" s="1" t="s">
        <v>92</v>
      </c>
      <c r="H383" s="1" t="s">
        <v>88</v>
      </c>
      <c r="I383" s="1">
        <v>3</v>
      </c>
      <c r="J383" s="26">
        <v>3</v>
      </c>
      <c r="N383" t="str">
        <f t="shared" si="6"/>
        <v/>
      </c>
    </row>
    <row r="384" spans="1:14" x14ac:dyDescent="0.25">
      <c r="A384" s="7" t="s">
        <v>57</v>
      </c>
      <c r="B384" s="7">
        <v>14</v>
      </c>
      <c r="C384" s="8">
        <v>4.1666666666666664E-2</v>
      </c>
      <c r="D384" s="10">
        <v>10.8</v>
      </c>
      <c r="E384" s="10" t="s">
        <v>86</v>
      </c>
      <c r="F384" s="10"/>
      <c r="G384" s="10"/>
      <c r="H384" s="10" t="s">
        <v>87</v>
      </c>
      <c r="I384" s="10">
        <v>3</v>
      </c>
      <c r="J384" s="10">
        <v>3</v>
      </c>
      <c r="K384" s="10"/>
      <c r="L384" s="10"/>
      <c r="M384" s="7"/>
      <c r="N384" t="str">
        <f t="shared" si="6"/>
        <v/>
      </c>
    </row>
    <row r="385" spans="1:14" x14ac:dyDescent="0.25">
      <c r="A385" t="s">
        <v>57</v>
      </c>
      <c r="B385">
        <v>14</v>
      </c>
      <c r="C385" s="5">
        <v>5.2083333333333336E-2</v>
      </c>
      <c r="D385" s="1">
        <v>11</v>
      </c>
      <c r="E385" s="1" t="s">
        <v>86</v>
      </c>
      <c r="H385" s="1" t="s">
        <v>87</v>
      </c>
      <c r="I385" s="1">
        <v>3</v>
      </c>
      <c r="J385" s="26">
        <v>3</v>
      </c>
      <c r="N385" t="str">
        <f t="shared" si="6"/>
        <v/>
      </c>
    </row>
    <row r="386" spans="1:14" x14ac:dyDescent="0.25">
      <c r="A386" t="s">
        <v>57</v>
      </c>
      <c r="B386">
        <v>14</v>
      </c>
      <c r="C386" s="5">
        <v>6.25E-2</v>
      </c>
      <c r="D386" s="1">
        <v>11</v>
      </c>
      <c r="E386" s="1" t="s">
        <v>86</v>
      </c>
      <c r="H386" s="1" t="s">
        <v>88</v>
      </c>
      <c r="I386" s="1">
        <v>5</v>
      </c>
      <c r="J386" s="26">
        <v>5</v>
      </c>
      <c r="N386" t="str">
        <f t="shared" si="6"/>
        <v/>
      </c>
    </row>
    <row r="387" spans="1:14" x14ac:dyDescent="0.25">
      <c r="A387" t="s">
        <v>57</v>
      </c>
      <c r="B387">
        <v>14</v>
      </c>
      <c r="C387" s="5">
        <v>7.2916666666666671E-2</v>
      </c>
      <c r="D387" s="1">
        <v>10.9</v>
      </c>
      <c r="E387" s="1" t="s">
        <v>92</v>
      </c>
      <c r="H387" s="1" t="s">
        <v>105</v>
      </c>
      <c r="I387" s="1">
        <v>8</v>
      </c>
      <c r="J387" s="1">
        <v>7</v>
      </c>
      <c r="N387" t="str">
        <f t="shared" si="6"/>
        <v/>
      </c>
    </row>
    <row r="388" spans="1:14" x14ac:dyDescent="0.25">
      <c r="A388" s="7" t="s">
        <v>57</v>
      </c>
      <c r="B388" s="7">
        <v>14</v>
      </c>
      <c r="C388" s="8">
        <v>8.3333333333333329E-2</v>
      </c>
      <c r="D388" s="10">
        <v>10.7</v>
      </c>
      <c r="E388" s="10" t="s">
        <v>92</v>
      </c>
      <c r="F388" s="10"/>
      <c r="G388" s="10"/>
      <c r="H388" s="10" t="s">
        <v>105</v>
      </c>
      <c r="I388" s="10">
        <v>8</v>
      </c>
      <c r="J388" s="10">
        <v>7</v>
      </c>
      <c r="K388" s="10"/>
      <c r="L388" s="10"/>
      <c r="M388" s="7"/>
      <c r="N388" t="str">
        <f t="shared" si="6"/>
        <v/>
      </c>
    </row>
    <row r="389" spans="1:14" x14ac:dyDescent="0.25">
      <c r="A389" t="s">
        <v>57</v>
      </c>
      <c r="B389">
        <v>14</v>
      </c>
      <c r="C389" s="5">
        <v>9.375E-2</v>
      </c>
      <c r="D389" s="1">
        <v>10.4</v>
      </c>
      <c r="E389" s="1" t="s">
        <v>86</v>
      </c>
      <c r="H389" s="1" t="s">
        <v>105</v>
      </c>
      <c r="I389" s="1">
        <v>9</v>
      </c>
      <c r="J389" s="1">
        <v>7</v>
      </c>
      <c r="N389" t="str">
        <f t="shared" si="6"/>
        <v/>
      </c>
    </row>
    <row r="390" spans="1:14" x14ac:dyDescent="0.25">
      <c r="A390" t="s">
        <v>57</v>
      </c>
      <c r="B390">
        <v>14</v>
      </c>
      <c r="C390" s="5">
        <v>0.10416666666666667</v>
      </c>
      <c r="D390" s="1">
        <v>9.9</v>
      </c>
      <c r="E390" s="1" t="s">
        <v>86</v>
      </c>
      <c r="H390" s="1" t="s">
        <v>105</v>
      </c>
      <c r="I390" s="1">
        <v>9</v>
      </c>
      <c r="J390" s="1">
        <v>7</v>
      </c>
      <c r="N390" t="str">
        <f t="shared" si="6"/>
        <v/>
      </c>
    </row>
    <row r="391" spans="1:14" x14ac:dyDescent="0.25">
      <c r="A391" t="s">
        <v>57</v>
      </c>
      <c r="B391">
        <v>14</v>
      </c>
      <c r="C391" s="5">
        <v>0.11458333333333333</v>
      </c>
      <c r="D391" s="1">
        <v>9.3000000000000007</v>
      </c>
      <c r="E391" s="1" t="s">
        <v>86</v>
      </c>
      <c r="H391" s="1" t="s">
        <v>105</v>
      </c>
      <c r="I391" s="1">
        <v>8</v>
      </c>
      <c r="J391" s="1">
        <v>7</v>
      </c>
      <c r="M391" t="s">
        <v>154</v>
      </c>
      <c r="N391" t="str">
        <f t="shared" si="6"/>
        <v/>
      </c>
    </row>
    <row r="392" spans="1:14" x14ac:dyDescent="0.25">
      <c r="A392" s="7" t="s">
        <v>57</v>
      </c>
      <c r="B392" s="7">
        <v>14</v>
      </c>
      <c r="C392" s="8">
        <v>0.125</v>
      </c>
      <c r="D392" s="10">
        <v>8.6</v>
      </c>
      <c r="E392" s="10" t="s">
        <v>92</v>
      </c>
      <c r="F392" s="10"/>
      <c r="G392" s="10"/>
      <c r="H392" s="10" t="s">
        <v>89</v>
      </c>
      <c r="I392" s="10">
        <v>8</v>
      </c>
      <c r="J392" s="10">
        <v>7</v>
      </c>
      <c r="K392" s="10"/>
      <c r="L392" s="10"/>
      <c r="M392" s="7"/>
      <c r="N392" t="str">
        <f t="shared" si="6"/>
        <v/>
      </c>
    </row>
    <row r="393" spans="1:14" x14ac:dyDescent="0.25">
      <c r="A393" t="s">
        <v>57</v>
      </c>
      <c r="B393">
        <v>14</v>
      </c>
      <c r="C393" s="5">
        <v>0.13541666666666666</v>
      </c>
      <c r="D393" s="1">
        <v>7.7</v>
      </c>
      <c r="E393" s="1" t="s">
        <v>92</v>
      </c>
      <c r="H393" s="1" t="s">
        <v>89</v>
      </c>
      <c r="I393" s="1">
        <v>7</v>
      </c>
      <c r="J393" s="1">
        <v>7</v>
      </c>
      <c r="N393" t="str">
        <f t="shared" ref="N393:N456" si="7">IF(AND(I393=10,H393="D"),"ERR1",IF(AND(H393="B",I393=0),"ERR2",IF(J393&gt;I393,"ERR3","")))</f>
        <v/>
      </c>
    </row>
    <row r="394" spans="1:14" x14ac:dyDescent="0.25">
      <c r="A394" t="s">
        <v>57</v>
      </c>
      <c r="B394">
        <v>14</v>
      </c>
      <c r="C394" s="5">
        <v>0.14583333333333334</v>
      </c>
      <c r="D394" s="1">
        <v>6.8</v>
      </c>
      <c r="E394" s="1" t="s">
        <v>92</v>
      </c>
      <c r="H394" s="1" t="s">
        <v>89</v>
      </c>
      <c r="I394" s="1">
        <v>7</v>
      </c>
      <c r="J394" s="1">
        <v>7</v>
      </c>
      <c r="N394" t="str">
        <f t="shared" si="7"/>
        <v/>
      </c>
    </row>
    <row r="395" spans="1:14" x14ac:dyDescent="0.25">
      <c r="N395" t="str">
        <f t="shared" si="7"/>
        <v/>
      </c>
    </row>
    <row r="396" spans="1:14" x14ac:dyDescent="0.25">
      <c r="A396" t="s">
        <v>57</v>
      </c>
      <c r="B396">
        <v>18</v>
      </c>
      <c r="C396" s="5">
        <v>0.96875</v>
      </c>
      <c r="D396" s="6"/>
      <c r="E396" s="1" t="s">
        <v>86</v>
      </c>
      <c r="H396" s="1" t="s">
        <v>87</v>
      </c>
      <c r="I396" s="1">
        <v>2</v>
      </c>
      <c r="J396" s="1">
        <v>1</v>
      </c>
      <c r="M396" t="s">
        <v>155</v>
      </c>
      <c r="N396" t="str">
        <f t="shared" si="7"/>
        <v/>
      </c>
    </row>
    <row r="397" spans="1:14" x14ac:dyDescent="0.25">
      <c r="A397" t="s">
        <v>57</v>
      </c>
      <c r="B397">
        <v>18</v>
      </c>
      <c r="C397" s="5">
        <v>0.97916666666666663</v>
      </c>
      <c r="D397" s="6">
        <v>8.1</v>
      </c>
      <c r="E397" s="1" t="s">
        <v>86</v>
      </c>
      <c r="H397" s="1" t="s">
        <v>87</v>
      </c>
      <c r="I397" s="1">
        <v>2</v>
      </c>
      <c r="J397" s="1">
        <v>1</v>
      </c>
      <c r="N397" t="str">
        <f t="shared" si="7"/>
        <v/>
      </c>
    </row>
    <row r="398" spans="1:14" x14ac:dyDescent="0.25">
      <c r="A398" t="s">
        <v>57</v>
      </c>
      <c r="B398">
        <v>18</v>
      </c>
      <c r="C398" s="5">
        <v>0.98958333333333337</v>
      </c>
      <c r="D398" s="6">
        <v>8.9</v>
      </c>
      <c r="E398" s="1" t="s">
        <v>86</v>
      </c>
      <c r="H398" s="1" t="s">
        <v>157</v>
      </c>
      <c r="I398" s="1">
        <v>3</v>
      </c>
      <c r="J398" s="1">
        <v>3</v>
      </c>
      <c r="M398" t="s">
        <v>156</v>
      </c>
      <c r="N398" t="str">
        <f t="shared" si="7"/>
        <v/>
      </c>
    </row>
    <row r="399" spans="1:14" x14ac:dyDescent="0.25">
      <c r="A399" s="7" t="s">
        <v>57</v>
      </c>
      <c r="B399" s="7">
        <v>19</v>
      </c>
      <c r="C399" s="8">
        <v>0</v>
      </c>
      <c r="D399" s="9">
        <v>9.6999999999999993</v>
      </c>
      <c r="E399" s="10" t="s">
        <v>86</v>
      </c>
      <c r="F399" s="10"/>
      <c r="G399" s="10"/>
      <c r="H399" s="10" t="s">
        <v>157</v>
      </c>
      <c r="I399" s="10">
        <v>3</v>
      </c>
      <c r="J399" s="10">
        <v>3</v>
      </c>
      <c r="K399" s="10"/>
      <c r="L399" s="10"/>
      <c r="M399" s="7"/>
      <c r="N399" t="str">
        <f t="shared" si="7"/>
        <v/>
      </c>
    </row>
    <row r="400" spans="1:14" x14ac:dyDescent="0.25">
      <c r="A400" t="s">
        <v>57</v>
      </c>
      <c r="B400">
        <v>19</v>
      </c>
      <c r="C400" s="5">
        <v>1.0416666666666666E-2</v>
      </c>
      <c r="D400" s="6">
        <v>10.4</v>
      </c>
      <c r="E400" s="1" t="s">
        <v>86</v>
      </c>
      <c r="H400" s="1" t="s">
        <v>157</v>
      </c>
      <c r="I400" s="1">
        <v>3</v>
      </c>
      <c r="J400" s="1">
        <v>3</v>
      </c>
      <c r="N400" t="str">
        <f t="shared" si="7"/>
        <v/>
      </c>
    </row>
    <row r="401" spans="1:14" x14ac:dyDescent="0.25">
      <c r="A401" t="s">
        <v>57</v>
      </c>
      <c r="B401">
        <v>19</v>
      </c>
      <c r="C401" s="5">
        <v>2.0833333333333332E-2</v>
      </c>
      <c r="D401" s="6">
        <v>10.9</v>
      </c>
      <c r="E401" s="1" t="s">
        <v>86</v>
      </c>
      <c r="H401" s="1" t="s">
        <v>87</v>
      </c>
      <c r="I401" s="1">
        <v>2</v>
      </c>
      <c r="J401" s="1">
        <v>1</v>
      </c>
      <c r="N401" t="str">
        <f t="shared" si="7"/>
        <v/>
      </c>
    </row>
    <row r="402" spans="1:14" x14ac:dyDescent="0.25">
      <c r="A402" t="s">
        <v>57</v>
      </c>
      <c r="B402">
        <v>19</v>
      </c>
      <c r="C402" s="5">
        <v>3.125E-2</v>
      </c>
      <c r="D402" s="6">
        <v>11.3</v>
      </c>
      <c r="E402" s="1" t="s">
        <v>86</v>
      </c>
      <c r="H402" s="1" t="s">
        <v>87</v>
      </c>
      <c r="I402" s="1">
        <v>2</v>
      </c>
      <c r="J402" s="1">
        <v>1</v>
      </c>
      <c r="N402" t="str">
        <f t="shared" si="7"/>
        <v/>
      </c>
    </row>
    <row r="403" spans="1:14" x14ac:dyDescent="0.25">
      <c r="A403" s="7" t="s">
        <v>57</v>
      </c>
      <c r="B403" s="7">
        <v>19</v>
      </c>
      <c r="C403" s="8">
        <v>4.1666666666666664E-2</v>
      </c>
      <c r="D403" s="9">
        <v>11.6</v>
      </c>
      <c r="E403" s="10" t="s">
        <v>86</v>
      </c>
      <c r="F403" s="10"/>
      <c r="G403" s="10"/>
      <c r="H403" s="10" t="s">
        <v>87</v>
      </c>
      <c r="I403" s="10">
        <v>2</v>
      </c>
      <c r="J403" s="10">
        <v>1</v>
      </c>
      <c r="K403" s="10"/>
      <c r="L403" s="10"/>
      <c r="M403" s="7"/>
      <c r="N403" t="str">
        <f t="shared" si="7"/>
        <v/>
      </c>
    </row>
    <row r="404" spans="1:14" x14ac:dyDescent="0.25">
      <c r="A404" t="s">
        <v>57</v>
      </c>
      <c r="B404">
        <v>19</v>
      </c>
      <c r="C404" s="5">
        <v>5.2083333333333336E-2</v>
      </c>
      <c r="D404" s="6">
        <v>11.7</v>
      </c>
      <c r="E404" s="1" t="s">
        <v>86</v>
      </c>
      <c r="H404" s="1" t="s">
        <v>87</v>
      </c>
      <c r="I404" s="1">
        <v>2</v>
      </c>
      <c r="J404" s="1">
        <v>1</v>
      </c>
      <c r="N404" t="str">
        <f t="shared" si="7"/>
        <v/>
      </c>
    </row>
    <row r="405" spans="1:14" x14ac:dyDescent="0.25">
      <c r="A405" t="s">
        <v>57</v>
      </c>
      <c r="B405">
        <v>19</v>
      </c>
      <c r="C405" s="5">
        <v>6.25E-2</v>
      </c>
      <c r="D405" s="6">
        <v>11.8</v>
      </c>
      <c r="E405" s="1" t="s">
        <v>86</v>
      </c>
      <c r="H405" s="1" t="s">
        <v>56</v>
      </c>
      <c r="I405" s="1">
        <v>1</v>
      </c>
      <c r="J405" s="1">
        <v>1</v>
      </c>
      <c r="N405" t="str">
        <f t="shared" si="7"/>
        <v/>
      </c>
    </row>
    <row r="406" spans="1:14" x14ac:dyDescent="0.25">
      <c r="A406" t="s">
        <v>57</v>
      </c>
      <c r="B406">
        <v>19</v>
      </c>
      <c r="C406" s="5">
        <v>7.2916666666666671E-2</v>
      </c>
      <c r="D406" s="6">
        <v>11.7</v>
      </c>
      <c r="E406" s="1" t="s">
        <v>86</v>
      </c>
      <c r="H406" s="1" t="s">
        <v>56</v>
      </c>
      <c r="I406" s="1">
        <v>1</v>
      </c>
      <c r="J406" s="1">
        <v>1</v>
      </c>
      <c r="N406" t="str">
        <f t="shared" si="7"/>
        <v/>
      </c>
    </row>
    <row r="407" spans="1:14" x14ac:dyDescent="0.25">
      <c r="A407" s="7" t="s">
        <v>57</v>
      </c>
      <c r="B407" s="7">
        <v>19</v>
      </c>
      <c r="C407" s="8">
        <v>8.3333333333333329E-2</v>
      </c>
      <c r="D407" s="9">
        <v>11.5</v>
      </c>
      <c r="E407" s="10" t="s">
        <v>86</v>
      </c>
      <c r="F407" s="10"/>
      <c r="G407" s="10"/>
      <c r="H407" s="10" t="s">
        <v>56</v>
      </c>
      <c r="I407" s="10">
        <v>1</v>
      </c>
      <c r="J407" s="10">
        <v>1</v>
      </c>
      <c r="K407" s="10"/>
      <c r="L407" s="10"/>
      <c r="M407" s="7"/>
      <c r="N407" t="str">
        <f t="shared" si="7"/>
        <v/>
      </c>
    </row>
    <row r="408" spans="1:14" x14ac:dyDescent="0.25">
      <c r="A408" t="s">
        <v>57</v>
      </c>
      <c r="B408">
        <v>19</v>
      </c>
      <c r="C408" s="5">
        <v>9.375E-2</v>
      </c>
      <c r="D408" s="6">
        <v>11.1</v>
      </c>
      <c r="E408" s="1" t="s">
        <v>86</v>
      </c>
      <c r="H408" s="1" t="s">
        <v>56</v>
      </c>
      <c r="I408" s="1">
        <v>2</v>
      </c>
      <c r="J408" s="1">
        <v>1</v>
      </c>
      <c r="N408" t="str">
        <f t="shared" si="7"/>
        <v/>
      </c>
    </row>
    <row r="409" spans="1:14" x14ac:dyDescent="0.25">
      <c r="A409" t="s">
        <v>57</v>
      </c>
      <c r="B409">
        <v>19</v>
      </c>
      <c r="C409" s="5">
        <v>0.10416666666666667</v>
      </c>
      <c r="D409" s="6">
        <v>10.7</v>
      </c>
      <c r="E409" s="1" t="s">
        <v>86</v>
      </c>
      <c r="H409" s="1" t="s">
        <v>56</v>
      </c>
      <c r="I409" s="1">
        <v>2</v>
      </c>
      <c r="J409" s="1">
        <v>1</v>
      </c>
      <c r="N409" t="str">
        <f t="shared" si="7"/>
        <v/>
      </c>
    </row>
    <row r="410" spans="1:14" x14ac:dyDescent="0.25">
      <c r="A410" t="s">
        <v>57</v>
      </c>
      <c r="B410">
        <v>19</v>
      </c>
      <c r="C410" s="5">
        <v>0.11458333333333333</v>
      </c>
      <c r="D410" s="6">
        <v>10.1</v>
      </c>
      <c r="E410" s="1" t="s">
        <v>86</v>
      </c>
      <c r="H410" s="1" t="s">
        <v>56</v>
      </c>
      <c r="I410" s="1">
        <v>2</v>
      </c>
      <c r="J410" s="1">
        <v>1</v>
      </c>
      <c r="N410" t="str">
        <f t="shared" si="7"/>
        <v/>
      </c>
    </row>
    <row r="411" spans="1:14" x14ac:dyDescent="0.25">
      <c r="A411" s="7" t="s">
        <v>57</v>
      </c>
      <c r="B411" s="7">
        <v>19</v>
      </c>
      <c r="C411" s="8">
        <v>0.125</v>
      </c>
      <c r="D411" s="9">
        <v>9.4</v>
      </c>
      <c r="E411" s="10" t="s">
        <v>86</v>
      </c>
      <c r="F411" s="10"/>
      <c r="G411" s="10"/>
      <c r="H411" s="10" t="s">
        <v>56</v>
      </c>
      <c r="I411" s="10">
        <v>2</v>
      </c>
      <c r="J411" s="10">
        <v>1</v>
      </c>
      <c r="K411" s="10"/>
      <c r="L411" s="10"/>
      <c r="M411" s="7"/>
      <c r="N411" t="str">
        <f t="shared" si="7"/>
        <v/>
      </c>
    </row>
    <row r="412" spans="1:14" x14ac:dyDescent="0.25">
      <c r="A412" t="s">
        <v>57</v>
      </c>
      <c r="B412">
        <v>19</v>
      </c>
      <c r="C412" s="5">
        <v>0.13541666666666666</v>
      </c>
      <c r="D412" s="6">
        <v>8.6</v>
      </c>
      <c r="E412" s="1" t="s">
        <v>86</v>
      </c>
      <c r="H412" s="1" t="s">
        <v>56</v>
      </c>
      <c r="I412" s="1">
        <v>1</v>
      </c>
      <c r="J412" s="1">
        <v>1</v>
      </c>
      <c r="N412" t="str">
        <f t="shared" si="7"/>
        <v/>
      </c>
    </row>
    <row r="413" spans="1:14" x14ac:dyDescent="0.25">
      <c r="A413" t="s">
        <v>57</v>
      </c>
      <c r="B413">
        <v>19</v>
      </c>
      <c r="C413" s="5">
        <v>0.14583333333333334</v>
      </c>
      <c r="D413" s="6">
        <v>7.6</v>
      </c>
      <c r="E413" s="1" t="s">
        <v>86</v>
      </c>
      <c r="H413" s="1" t="s">
        <v>56</v>
      </c>
      <c r="I413" s="1">
        <v>1</v>
      </c>
      <c r="J413" s="1">
        <v>1</v>
      </c>
      <c r="N413" t="str">
        <f t="shared" si="7"/>
        <v/>
      </c>
    </row>
    <row r="414" spans="1:14" x14ac:dyDescent="0.25">
      <c r="A414" t="s">
        <v>57</v>
      </c>
      <c r="B414">
        <v>19</v>
      </c>
      <c r="C414" s="5">
        <v>0.15625</v>
      </c>
      <c r="D414" s="6">
        <v>6.6</v>
      </c>
      <c r="E414" s="1" t="s">
        <v>86</v>
      </c>
      <c r="H414" s="1" t="s">
        <v>56</v>
      </c>
      <c r="I414" s="1">
        <v>1</v>
      </c>
      <c r="J414" s="1">
        <v>1</v>
      </c>
      <c r="N414" t="str">
        <f t="shared" si="7"/>
        <v/>
      </c>
    </row>
    <row r="415" spans="1:14" x14ac:dyDescent="0.25">
      <c r="N415" t="str">
        <f t="shared" si="7"/>
        <v/>
      </c>
    </row>
    <row r="416" spans="1:14" x14ac:dyDescent="0.25">
      <c r="A416" t="s">
        <v>57</v>
      </c>
      <c r="B416">
        <v>19</v>
      </c>
      <c r="C416" s="5">
        <v>0.96875</v>
      </c>
      <c r="D416" s="6"/>
      <c r="E416" s="1" t="s">
        <v>92</v>
      </c>
      <c r="H416" s="1" t="s">
        <v>87</v>
      </c>
      <c r="I416" s="1">
        <v>1</v>
      </c>
      <c r="J416" s="1">
        <v>0</v>
      </c>
      <c r="N416" t="str">
        <f t="shared" si="7"/>
        <v/>
      </c>
    </row>
    <row r="417" spans="1:14" x14ac:dyDescent="0.25">
      <c r="A417" t="s">
        <v>57</v>
      </c>
      <c r="B417">
        <v>19</v>
      </c>
      <c r="C417" s="5">
        <v>0.97916666666666663</v>
      </c>
      <c r="D417" s="6"/>
      <c r="E417" s="1" t="s">
        <v>92</v>
      </c>
      <c r="H417" s="1" t="s">
        <v>87</v>
      </c>
      <c r="I417" s="1">
        <v>1</v>
      </c>
      <c r="J417" s="1">
        <v>0</v>
      </c>
      <c r="N417" t="str">
        <f t="shared" si="7"/>
        <v/>
      </c>
    </row>
    <row r="418" spans="1:14" x14ac:dyDescent="0.25">
      <c r="A418" t="s">
        <v>57</v>
      </c>
      <c r="B418">
        <v>19</v>
      </c>
      <c r="C418" s="5">
        <v>0.98958333333333337</v>
      </c>
      <c r="D418" s="6"/>
      <c r="E418" s="1" t="s">
        <v>92</v>
      </c>
      <c r="H418" s="1" t="s">
        <v>87</v>
      </c>
      <c r="I418" s="1">
        <v>1</v>
      </c>
      <c r="J418" s="1">
        <v>0</v>
      </c>
      <c r="N418" t="str">
        <f t="shared" si="7"/>
        <v/>
      </c>
    </row>
    <row r="419" spans="1:14" x14ac:dyDescent="0.25">
      <c r="A419" s="7" t="s">
        <v>57</v>
      </c>
      <c r="B419" s="7">
        <v>20</v>
      </c>
      <c r="C419" s="8">
        <v>0</v>
      </c>
      <c r="D419" s="9"/>
      <c r="E419" s="10" t="s">
        <v>92</v>
      </c>
      <c r="F419" s="10"/>
      <c r="G419" s="10"/>
      <c r="H419" s="10" t="s">
        <v>56</v>
      </c>
      <c r="I419" s="10">
        <v>0</v>
      </c>
      <c r="J419" s="10">
        <v>0</v>
      </c>
      <c r="K419" s="10"/>
      <c r="L419" s="10"/>
      <c r="M419" s="7"/>
      <c r="N419" t="str">
        <f t="shared" si="7"/>
        <v/>
      </c>
    </row>
    <row r="420" spans="1:14" x14ac:dyDescent="0.25">
      <c r="A420" t="s">
        <v>57</v>
      </c>
      <c r="B420">
        <v>20</v>
      </c>
      <c r="C420" s="5">
        <v>1.0416666666666666E-2</v>
      </c>
      <c r="D420" s="6"/>
      <c r="E420" s="1" t="s">
        <v>92</v>
      </c>
      <c r="H420" s="1" t="s">
        <v>56</v>
      </c>
      <c r="I420" s="1">
        <v>0</v>
      </c>
      <c r="J420" s="1">
        <v>0</v>
      </c>
      <c r="N420" t="str">
        <f t="shared" si="7"/>
        <v/>
      </c>
    </row>
    <row r="421" spans="1:14" x14ac:dyDescent="0.25">
      <c r="A421" t="s">
        <v>57</v>
      </c>
      <c r="B421">
        <v>20</v>
      </c>
      <c r="C421" s="5">
        <v>2.0833333333333332E-2</v>
      </c>
      <c r="D421" s="6"/>
      <c r="E421" s="1" t="s">
        <v>92</v>
      </c>
      <c r="H421" s="1" t="s">
        <v>87</v>
      </c>
      <c r="I421" s="1">
        <v>1</v>
      </c>
      <c r="J421" s="1">
        <v>0</v>
      </c>
      <c r="N421" t="str">
        <f t="shared" si="7"/>
        <v/>
      </c>
    </row>
    <row r="422" spans="1:14" x14ac:dyDescent="0.25">
      <c r="A422" t="s">
        <v>57</v>
      </c>
      <c r="B422">
        <v>20</v>
      </c>
      <c r="C422" s="5">
        <v>3.125E-2</v>
      </c>
      <c r="D422" s="6"/>
      <c r="E422" s="1" t="s">
        <v>92</v>
      </c>
      <c r="H422" s="1" t="s">
        <v>56</v>
      </c>
      <c r="I422" s="1">
        <v>0</v>
      </c>
      <c r="J422" s="1">
        <v>0</v>
      </c>
      <c r="N422" t="str">
        <f t="shared" si="7"/>
        <v/>
      </c>
    </row>
    <row r="423" spans="1:14" x14ac:dyDescent="0.25">
      <c r="A423" s="7" t="s">
        <v>57</v>
      </c>
      <c r="B423" s="7">
        <v>20</v>
      </c>
      <c r="C423" s="8">
        <v>4.1666666666666664E-2</v>
      </c>
      <c r="D423" s="9"/>
      <c r="E423" s="10" t="s">
        <v>92</v>
      </c>
      <c r="F423" s="10"/>
      <c r="G423" s="10"/>
      <c r="H423" s="10" t="s">
        <v>56</v>
      </c>
      <c r="I423" s="10">
        <v>0</v>
      </c>
      <c r="J423" s="10">
        <v>0</v>
      </c>
      <c r="K423" s="10"/>
      <c r="L423" s="10"/>
      <c r="M423" s="7"/>
      <c r="N423" t="str">
        <f t="shared" si="7"/>
        <v/>
      </c>
    </row>
    <row r="424" spans="1:14" x14ac:dyDescent="0.25">
      <c r="A424" t="s">
        <v>57</v>
      </c>
      <c r="B424">
        <v>20</v>
      </c>
      <c r="C424" s="5">
        <v>5.2083333333333336E-2</v>
      </c>
      <c r="D424" s="6"/>
      <c r="E424" s="1" t="s">
        <v>92</v>
      </c>
      <c r="H424" s="1" t="s">
        <v>56</v>
      </c>
      <c r="I424" s="1">
        <v>0</v>
      </c>
      <c r="J424" s="1">
        <v>0</v>
      </c>
      <c r="N424" t="str">
        <f t="shared" si="7"/>
        <v/>
      </c>
    </row>
    <row r="425" spans="1:14" x14ac:dyDescent="0.25">
      <c r="A425" t="s">
        <v>57</v>
      </c>
      <c r="B425">
        <v>20</v>
      </c>
      <c r="C425" s="5">
        <v>6.25E-2</v>
      </c>
      <c r="D425" s="6"/>
      <c r="E425" s="1" t="s">
        <v>92</v>
      </c>
      <c r="H425" s="1" t="s">
        <v>56</v>
      </c>
      <c r="I425" s="1">
        <v>0</v>
      </c>
      <c r="J425" s="1">
        <v>0</v>
      </c>
      <c r="N425" t="str">
        <f t="shared" si="7"/>
        <v/>
      </c>
    </row>
    <row r="426" spans="1:14" x14ac:dyDescent="0.25">
      <c r="A426" t="s">
        <v>57</v>
      </c>
      <c r="B426">
        <v>20</v>
      </c>
      <c r="C426" s="5">
        <v>7.2916666666666671E-2</v>
      </c>
      <c r="D426" s="6"/>
      <c r="E426" s="1" t="s">
        <v>92</v>
      </c>
      <c r="H426" s="1" t="s">
        <v>56</v>
      </c>
      <c r="I426" s="1">
        <v>0</v>
      </c>
      <c r="J426" s="1">
        <v>0</v>
      </c>
      <c r="N426" t="str">
        <f t="shared" si="7"/>
        <v/>
      </c>
    </row>
    <row r="427" spans="1:14" x14ac:dyDescent="0.25">
      <c r="A427" s="7" t="s">
        <v>57</v>
      </c>
      <c r="B427" s="7">
        <v>20</v>
      </c>
      <c r="C427" s="8">
        <v>8.3333333333333329E-2</v>
      </c>
      <c r="D427" s="9"/>
      <c r="E427" s="10" t="s">
        <v>92</v>
      </c>
      <c r="F427" s="10"/>
      <c r="G427" s="10"/>
      <c r="H427" s="10" t="s">
        <v>56</v>
      </c>
      <c r="I427" s="10">
        <v>0</v>
      </c>
      <c r="J427" s="10">
        <v>0</v>
      </c>
      <c r="K427" s="10"/>
      <c r="L427" s="10"/>
      <c r="M427" s="7"/>
      <c r="N427" t="str">
        <f t="shared" si="7"/>
        <v/>
      </c>
    </row>
    <row r="428" spans="1:14" x14ac:dyDescent="0.25">
      <c r="A428" t="s">
        <v>57</v>
      </c>
      <c r="B428">
        <v>20</v>
      </c>
      <c r="C428" s="5">
        <v>9.375E-2</v>
      </c>
      <c r="D428" s="6"/>
      <c r="E428" s="1" t="s">
        <v>92</v>
      </c>
      <c r="H428" s="1" t="s">
        <v>56</v>
      </c>
      <c r="I428" s="1">
        <v>0</v>
      </c>
      <c r="J428" s="1">
        <v>0</v>
      </c>
      <c r="N428" t="str">
        <f t="shared" si="7"/>
        <v/>
      </c>
    </row>
    <row r="429" spans="1:14" x14ac:dyDescent="0.25">
      <c r="A429" t="s">
        <v>57</v>
      </c>
      <c r="B429">
        <v>20</v>
      </c>
      <c r="C429" s="5">
        <v>0.10416666666666667</v>
      </c>
      <c r="D429" s="6"/>
      <c r="E429" s="1" t="s">
        <v>92</v>
      </c>
      <c r="H429" s="1" t="s">
        <v>56</v>
      </c>
      <c r="I429" s="1">
        <v>0</v>
      </c>
      <c r="J429" s="1">
        <v>0</v>
      </c>
      <c r="N429" t="str">
        <f t="shared" si="7"/>
        <v/>
      </c>
    </row>
    <row r="430" spans="1:14" x14ac:dyDescent="0.25">
      <c r="A430" t="s">
        <v>57</v>
      </c>
      <c r="B430">
        <v>20</v>
      </c>
      <c r="C430" s="5">
        <v>0.11458333333333333</v>
      </c>
      <c r="D430" s="6"/>
      <c r="E430" s="1" t="s">
        <v>92</v>
      </c>
      <c r="H430" s="1" t="s">
        <v>87</v>
      </c>
      <c r="I430" s="1">
        <v>1</v>
      </c>
      <c r="J430" s="1">
        <v>0</v>
      </c>
      <c r="N430" t="str">
        <f t="shared" si="7"/>
        <v/>
      </c>
    </row>
    <row r="431" spans="1:14" x14ac:dyDescent="0.25">
      <c r="A431" s="7" t="s">
        <v>57</v>
      </c>
      <c r="B431" s="7">
        <v>20</v>
      </c>
      <c r="C431" s="8">
        <v>0.125</v>
      </c>
      <c r="D431" s="9"/>
      <c r="E431" s="10" t="s">
        <v>92</v>
      </c>
      <c r="F431" s="10"/>
      <c r="G431" s="10"/>
      <c r="H431" s="10" t="s">
        <v>87</v>
      </c>
      <c r="I431" s="10">
        <v>1</v>
      </c>
      <c r="J431" s="10">
        <v>0</v>
      </c>
      <c r="K431" s="10"/>
      <c r="L431" s="10"/>
      <c r="M431" s="7"/>
      <c r="N431" t="str">
        <f t="shared" si="7"/>
        <v/>
      </c>
    </row>
    <row r="432" spans="1:14" x14ac:dyDescent="0.25">
      <c r="A432" t="s">
        <v>57</v>
      </c>
      <c r="B432">
        <v>20</v>
      </c>
      <c r="C432" s="5">
        <v>0.13541666666666666</v>
      </c>
      <c r="D432" s="6"/>
      <c r="E432" s="1" t="s">
        <v>92</v>
      </c>
      <c r="H432" s="1" t="s">
        <v>87</v>
      </c>
      <c r="I432" s="1">
        <v>1</v>
      </c>
      <c r="J432" s="1">
        <v>0</v>
      </c>
      <c r="N432" t="str">
        <f t="shared" si="7"/>
        <v/>
      </c>
    </row>
    <row r="433" spans="1:14" x14ac:dyDescent="0.25">
      <c r="A433" t="s">
        <v>57</v>
      </c>
      <c r="B433">
        <v>20</v>
      </c>
      <c r="C433" s="5">
        <v>0.14583333333333334</v>
      </c>
      <c r="D433" s="6"/>
      <c r="E433" s="1" t="s">
        <v>92</v>
      </c>
      <c r="H433" s="1" t="s">
        <v>87</v>
      </c>
      <c r="I433" s="1">
        <v>2</v>
      </c>
      <c r="J433" s="1">
        <v>1</v>
      </c>
      <c r="N433" t="str">
        <f t="shared" si="7"/>
        <v/>
      </c>
    </row>
    <row r="434" spans="1:14" x14ac:dyDescent="0.25">
      <c r="A434" t="s">
        <v>57</v>
      </c>
      <c r="B434">
        <v>20</v>
      </c>
      <c r="C434" s="5">
        <v>0.15625</v>
      </c>
      <c r="D434" s="6"/>
      <c r="E434" s="1" t="s">
        <v>92</v>
      </c>
      <c r="H434" s="1" t="s">
        <v>87</v>
      </c>
      <c r="I434" s="1">
        <v>2</v>
      </c>
      <c r="J434" s="1">
        <v>1</v>
      </c>
      <c r="N434" t="str">
        <f t="shared" si="7"/>
        <v/>
      </c>
    </row>
    <row r="435" spans="1:14" x14ac:dyDescent="0.25">
      <c r="N435" t="str">
        <f t="shared" si="7"/>
        <v/>
      </c>
    </row>
    <row r="436" spans="1:14" x14ac:dyDescent="0.25">
      <c r="A436" t="s">
        <v>57</v>
      </c>
      <c r="B436">
        <v>20</v>
      </c>
      <c r="C436" s="5">
        <v>0.96875</v>
      </c>
      <c r="D436" s="6"/>
      <c r="E436" s="1" t="s">
        <v>95</v>
      </c>
      <c r="F436" s="1">
        <v>4</v>
      </c>
      <c r="H436" s="1" t="s">
        <v>87</v>
      </c>
      <c r="I436" s="1">
        <v>4</v>
      </c>
      <c r="J436" s="1">
        <v>3</v>
      </c>
      <c r="M436" t="s">
        <v>159</v>
      </c>
      <c r="N436" t="str">
        <f t="shared" si="7"/>
        <v/>
      </c>
    </row>
    <row r="437" spans="1:14" x14ac:dyDescent="0.25">
      <c r="A437" t="s">
        <v>57</v>
      </c>
      <c r="B437">
        <v>20</v>
      </c>
      <c r="C437" s="5">
        <v>0.97916666666666663</v>
      </c>
      <c r="D437" s="6">
        <v>8.3000000000000007</v>
      </c>
      <c r="E437" s="1" t="s">
        <v>95</v>
      </c>
      <c r="F437" s="1">
        <v>4</v>
      </c>
      <c r="H437" s="1" t="s">
        <v>87</v>
      </c>
      <c r="I437" s="1">
        <v>4</v>
      </c>
      <c r="J437" s="1">
        <v>3</v>
      </c>
      <c r="N437" t="str">
        <f t="shared" si="7"/>
        <v/>
      </c>
    </row>
    <row r="438" spans="1:14" x14ac:dyDescent="0.25">
      <c r="A438" t="s">
        <v>57</v>
      </c>
      <c r="B438">
        <v>20</v>
      </c>
      <c r="C438" s="5">
        <v>0.98958333333333337</v>
      </c>
      <c r="D438" s="6">
        <v>9.1999999999999993</v>
      </c>
      <c r="E438" s="1" t="s">
        <v>95</v>
      </c>
      <c r="F438" s="1">
        <v>4</v>
      </c>
      <c r="H438" s="1" t="s">
        <v>56</v>
      </c>
      <c r="I438" s="1">
        <v>2</v>
      </c>
      <c r="J438" s="26">
        <v>2</v>
      </c>
      <c r="N438" t="str">
        <f t="shared" si="7"/>
        <v/>
      </c>
    </row>
    <row r="439" spans="1:14" x14ac:dyDescent="0.25">
      <c r="A439" s="7" t="s">
        <v>57</v>
      </c>
      <c r="B439" s="7">
        <v>21</v>
      </c>
      <c r="C439" s="8">
        <v>0</v>
      </c>
      <c r="D439" s="9">
        <v>10</v>
      </c>
      <c r="E439" s="10" t="s">
        <v>95</v>
      </c>
      <c r="F439" s="10">
        <v>4</v>
      </c>
      <c r="G439" s="10"/>
      <c r="H439" s="10" t="s">
        <v>56</v>
      </c>
      <c r="I439" s="10">
        <v>2</v>
      </c>
      <c r="J439" s="10">
        <v>2</v>
      </c>
      <c r="K439" s="10"/>
      <c r="L439" s="10"/>
      <c r="M439" s="7" t="s">
        <v>160</v>
      </c>
      <c r="N439" t="str">
        <f t="shared" si="7"/>
        <v/>
      </c>
    </row>
    <row r="440" spans="1:14" x14ac:dyDescent="0.25">
      <c r="A440" t="s">
        <v>57</v>
      </c>
      <c r="B440">
        <v>21</v>
      </c>
      <c r="C440" s="5">
        <v>1.0416666666666666E-2</v>
      </c>
      <c r="D440" s="6">
        <v>10.7</v>
      </c>
      <c r="E440" s="1" t="s">
        <v>95</v>
      </c>
      <c r="F440" s="1">
        <v>4</v>
      </c>
      <c r="H440" s="1" t="s">
        <v>56</v>
      </c>
      <c r="I440" s="1">
        <v>2</v>
      </c>
      <c r="J440" s="26">
        <v>2</v>
      </c>
      <c r="N440" t="str">
        <f t="shared" si="7"/>
        <v/>
      </c>
    </row>
    <row r="441" spans="1:14" x14ac:dyDescent="0.25">
      <c r="A441" t="s">
        <v>57</v>
      </c>
      <c r="B441">
        <v>21</v>
      </c>
      <c r="C441" s="5">
        <v>2.0833333333333332E-2</v>
      </c>
      <c r="D441" s="6">
        <v>11.2</v>
      </c>
      <c r="E441" s="1" t="s">
        <v>95</v>
      </c>
      <c r="F441" s="2" t="s">
        <v>112</v>
      </c>
      <c r="H441" s="1" t="s">
        <v>56</v>
      </c>
      <c r="I441" s="1">
        <v>0</v>
      </c>
      <c r="J441" s="26">
        <v>0</v>
      </c>
      <c r="N441" t="str">
        <f t="shared" si="7"/>
        <v/>
      </c>
    </row>
    <row r="442" spans="1:14" x14ac:dyDescent="0.25">
      <c r="A442" t="s">
        <v>57</v>
      </c>
      <c r="B442">
        <v>21</v>
      </c>
      <c r="C442" s="5">
        <v>3.125E-2</v>
      </c>
      <c r="D442" s="6">
        <v>11.6</v>
      </c>
      <c r="E442" s="1" t="s">
        <v>95</v>
      </c>
      <c r="F442" s="2" t="s">
        <v>112</v>
      </c>
      <c r="H442" s="1" t="s">
        <v>56</v>
      </c>
      <c r="I442" s="1">
        <v>0</v>
      </c>
      <c r="J442" s="26">
        <v>0</v>
      </c>
      <c r="M442" t="s">
        <v>161</v>
      </c>
      <c r="N442" t="str">
        <f t="shared" si="7"/>
        <v/>
      </c>
    </row>
    <row r="443" spans="1:14" x14ac:dyDescent="0.25">
      <c r="A443" s="7" t="s">
        <v>57</v>
      </c>
      <c r="B443" s="7">
        <v>21</v>
      </c>
      <c r="C443" s="8">
        <v>4.1666666666666664E-2</v>
      </c>
      <c r="D443" s="9">
        <v>11.9</v>
      </c>
      <c r="E443" s="10" t="s">
        <v>95</v>
      </c>
      <c r="F443" s="27" t="s">
        <v>158</v>
      </c>
      <c r="G443" s="10"/>
      <c r="H443" s="10" t="s">
        <v>56</v>
      </c>
      <c r="I443" s="10">
        <v>2</v>
      </c>
      <c r="J443" s="10">
        <v>2</v>
      </c>
      <c r="K443" s="10"/>
      <c r="L443" s="10"/>
      <c r="M443" s="7"/>
      <c r="N443" t="str">
        <f t="shared" si="7"/>
        <v/>
      </c>
    </row>
    <row r="444" spans="1:14" x14ac:dyDescent="0.25">
      <c r="A444" t="s">
        <v>57</v>
      </c>
      <c r="B444">
        <v>21</v>
      </c>
      <c r="C444" s="5">
        <v>5.2083333333333336E-2</v>
      </c>
      <c r="D444" s="6">
        <v>12</v>
      </c>
      <c r="E444" s="1" t="s">
        <v>95</v>
      </c>
      <c r="F444" s="2" t="s">
        <v>129</v>
      </c>
      <c r="H444" s="1" t="s">
        <v>56</v>
      </c>
      <c r="I444" s="1">
        <v>2</v>
      </c>
      <c r="J444" s="26">
        <v>2</v>
      </c>
      <c r="M444" t="s">
        <v>162</v>
      </c>
      <c r="N444" t="str">
        <f t="shared" si="7"/>
        <v/>
      </c>
    </row>
    <row r="445" spans="1:14" x14ac:dyDescent="0.25">
      <c r="A445" t="s">
        <v>57</v>
      </c>
      <c r="B445">
        <v>21</v>
      </c>
      <c r="C445" s="5">
        <v>6.25E-2</v>
      </c>
      <c r="D445" s="6">
        <v>12.1</v>
      </c>
      <c r="E445" s="1" t="s">
        <v>95</v>
      </c>
      <c r="F445" s="1" t="s">
        <v>102</v>
      </c>
      <c r="H445" s="1" t="s">
        <v>56</v>
      </c>
      <c r="I445" s="1">
        <v>3</v>
      </c>
      <c r="J445" s="26">
        <v>3</v>
      </c>
      <c r="N445" t="str">
        <f t="shared" si="7"/>
        <v/>
      </c>
    </row>
    <row r="446" spans="1:14" x14ac:dyDescent="0.25">
      <c r="A446" t="s">
        <v>57</v>
      </c>
      <c r="B446">
        <v>21</v>
      </c>
      <c r="C446" s="5">
        <v>7.2916666666666671E-2</v>
      </c>
      <c r="D446" s="6">
        <v>12</v>
      </c>
      <c r="E446" s="1" t="s">
        <v>95</v>
      </c>
      <c r="F446" s="1" t="s">
        <v>102</v>
      </c>
      <c r="H446" s="1" t="s">
        <v>56</v>
      </c>
      <c r="I446" s="1">
        <v>3</v>
      </c>
      <c r="J446" s="26">
        <v>3</v>
      </c>
      <c r="N446" t="str">
        <f t="shared" si="7"/>
        <v/>
      </c>
    </row>
    <row r="447" spans="1:14" x14ac:dyDescent="0.25">
      <c r="A447" s="7" t="s">
        <v>57</v>
      </c>
      <c r="B447" s="7">
        <v>21</v>
      </c>
      <c r="C447" s="8">
        <v>8.3333333333333329E-2</v>
      </c>
      <c r="D447" s="9">
        <v>11.8</v>
      </c>
      <c r="E447" s="10" t="s">
        <v>95</v>
      </c>
      <c r="F447" s="10" t="s">
        <v>102</v>
      </c>
      <c r="G447" s="10"/>
      <c r="H447" s="10" t="s">
        <v>56</v>
      </c>
      <c r="I447" s="10">
        <v>2</v>
      </c>
      <c r="J447" s="10">
        <v>2</v>
      </c>
      <c r="K447" s="10"/>
      <c r="L447" s="10"/>
      <c r="M447" s="7"/>
      <c r="N447" t="str">
        <f t="shared" si="7"/>
        <v/>
      </c>
    </row>
    <row r="448" spans="1:14" x14ac:dyDescent="0.25">
      <c r="A448" t="s">
        <v>57</v>
      </c>
      <c r="B448">
        <v>21</v>
      </c>
      <c r="C448" s="5">
        <v>9.375E-2</v>
      </c>
      <c r="D448" s="6">
        <v>11.3</v>
      </c>
      <c r="E448" s="1" t="s">
        <v>95</v>
      </c>
      <c r="F448" s="1" t="s">
        <v>102</v>
      </c>
      <c r="H448" s="1" t="s">
        <v>56</v>
      </c>
      <c r="I448" s="1">
        <v>2</v>
      </c>
      <c r="J448" s="26">
        <v>2</v>
      </c>
      <c r="M448" t="s">
        <v>163</v>
      </c>
      <c r="N448" t="str">
        <f t="shared" si="7"/>
        <v/>
      </c>
    </row>
    <row r="449" spans="1:14" x14ac:dyDescent="0.25">
      <c r="A449" t="s">
        <v>57</v>
      </c>
      <c r="B449">
        <v>21</v>
      </c>
      <c r="C449" s="5">
        <v>0.10416666666666667</v>
      </c>
      <c r="D449" s="6">
        <v>11</v>
      </c>
      <c r="E449" s="1" t="s">
        <v>92</v>
      </c>
      <c r="H449" s="1" t="s">
        <v>87</v>
      </c>
      <c r="I449" s="1">
        <v>2</v>
      </c>
      <c r="J449" s="26">
        <v>2</v>
      </c>
      <c r="N449" t="str">
        <f t="shared" si="7"/>
        <v/>
      </c>
    </row>
    <row r="450" spans="1:14" x14ac:dyDescent="0.25">
      <c r="A450" t="s">
        <v>57</v>
      </c>
      <c r="B450">
        <v>21</v>
      </c>
      <c r="C450" s="5">
        <v>0.11458333333333333</v>
      </c>
      <c r="D450" s="6">
        <v>10.4</v>
      </c>
      <c r="E450" s="1" t="s">
        <v>92</v>
      </c>
      <c r="H450" s="1" t="s">
        <v>87</v>
      </c>
      <c r="I450" s="1">
        <v>2</v>
      </c>
      <c r="J450" s="26">
        <v>2</v>
      </c>
      <c r="N450" t="str">
        <f t="shared" si="7"/>
        <v/>
      </c>
    </row>
    <row r="451" spans="1:14" x14ac:dyDescent="0.25">
      <c r="A451" s="7" t="s">
        <v>57</v>
      </c>
      <c r="B451" s="7">
        <v>21</v>
      </c>
      <c r="C451" s="8">
        <v>0.125</v>
      </c>
      <c r="D451" s="9">
        <v>9.6999999999999993</v>
      </c>
      <c r="E451" s="10" t="s">
        <v>86</v>
      </c>
      <c r="F451" s="10"/>
      <c r="G451" s="10"/>
      <c r="H451" s="10" t="s">
        <v>87</v>
      </c>
      <c r="I451" s="10">
        <v>2</v>
      </c>
      <c r="J451" s="10">
        <v>2</v>
      </c>
      <c r="K451" s="10"/>
      <c r="L451" s="10"/>
      <c r="M451" s="7"/>
      <c r="N451" t="str">
        <f t="shared" si="7"/>
        <v/>
      </c>
    </row>
    <row r="452" spans="1:14" x14ac:dyDescent="0.25">
      <c r="A452" t="s">
        <v>57</v>
      </c>
      <c r="B452">
        <v>21</v>
      </c>
      <c r="C452" s="5">
        <v>0.13541666666666666</v>
      </c>
      <c r="D452" s="6">
        <v>8.9</v>
      </c>
      <c r="E452" s="1" t="s">
        <v>86</v>
      </c>
      <c r="H452" s="1" t="s">
        <v>87</v>
      </c>
      <c r="I452" s="1">
        <v>2</v>
      </c>
      <c r="J452" s="26">
        <v>2</v>
      </c>
      <c r="N452" t="str">
        <f t="shared" si="7"/>
        <v/>
      </c>
    </row>
    <row r="453" spans="1:14" x14ac:dyDescent="0.25">
      <c r="A453" t="s">
        <v>57</v>
      </c>
      <c r="B453">
        <v>21</v>
      </c>
      <c r="C453" s="5">
        <v>0.14583333333333334</v>
      </c>
      <c r="D453" s="6">
        <v>7.9</v>
      </c>
      <c r="E453" s="1" t="s">
        <v>86</v>
      </c>
      <c r="H453" s="1" t="s">
        <v>87</v>
      </c>
      <c r="I453" s="1">
        <v>2</v>
      </c>
      <c r="J453" s="26">
        <v>2</v>
      </c>
      <c r="N453" t="str">
        <f t="shared" si="7"/>
        <v/>
      </c>
    </row>
    <row r="454" spans="1:14" x14ac:dyDescent="0.25">
      <c r="N454" t="str">
        <f t="shared" si="7"/>
        <v/>
      </c>
    </row>
    <row r="455" spans="1:14" x14ac:dyDescent="0.25">
      <c r="A455" t="s">
        <v>57</v>
      </c>
      <c r="B455">
        <v>22</v>
      </c>
      <c r="C455" s="5">
        <v>0.96875</v>
      </c>
      <c r="D455" s="6"/>
      <c r="E455" s="1" t="s">
        <v>92</v>
      </c>
      <c r="H455" s="1" t="s">
        <v>88</v>
      </c>
      <c r="I455" s="1">
        <v>2</v>
      </c>
      <c r="J455" s="1">
        <v>1</v>
      </c>
      <c r="M455" t="s">
        <v>164</v>
      </c>
      <c r="N455" t="str">
        <f t="shared" si="7"/>
        <v/>
      </c>
    </row>
    <row r="456" spans="1:14" x14ac:dyDescent="0.25">
      <c r="A456" t="s">
        <v>57</v>
      </c>
      <c r="B456">
        <v>22</v>
      </c>
      <c r="C456" s="5">
        <v>0.97916666666666663</v>
      </c>
      <c r="D456" s="6"/>
      <c r="E456" s="1" t="s">
        <v>92</v>
      </c>
      <c r="H456" s="1" t="s">
        <v>88</v>
      </c>
      <c r="I456" s="1">
        <v>3</v>
      </c>
      <c r="J456" s="1">
        <v>1</v>
      </c>
      <c r="N456" t="str">
        <f t="shared" si="7"/>
        <v/>
      </c>
    </row>
    <row r="457" spans="1:14" x14ac:dyDescent="0.25">
      <c r="A457" t="s">
        <v>57</v>
      </c>
      <c r="B457">
        <v>22</v>
      </c>
      <c r="C457" s="5">
        <v>0.98958333333333337</v>
      </c>
      <c r="D457" s="6"/>
      <c r="E457" s="1" t="s">
        <v>92</v>
      </c>
      <c r="H457" s="1" t="s">
        <v>88</v>
      </c>
      <c r="I457" s="1">
        <v>1</v>
      </c>
      <c r="J457" s="1">
        <v>1</v>
      </c>
      <c r="N457" t="str">
        <f t="shared" ref="N457:N520" si="8">IF(AND(I457=10,H457="D"),"ERR1",IF(AND(H457="B",I457=0),"ERR2",IF(J457&gt;I457,"ERR3","")))</f>
        <v/>
      </c>
    </row>
    <row r="458" spans="1:14" x14ac:dyDescent="0.25">
      <c r="A458" s="7" t="s">
        <v>57</v>
      </c>
      <c r="B458" s="7">
        <v>23</v>
      </c>
      <c r="C458" s="8">
        <v>0</v>
      </c>
      <c r="D458" s="9"/>
      <c r="E458" s="10" t="s">
        <v>92</v>
      </c>
      <c r="F458" s="10"/>
      <c r="G458" s="10"/>
      <c r="H458" s="10" t="s">
        <v>88</v>
      </c>
      <c r="I458" s="10">
        <v>1</v>
      </c>
      <c r="J458" s="10">
        <v>1</v>
      </c>
      <c r="K458" s="10"/>
      <c r="L458" s="10"/>
      <c r="M458" s="7"/>
      <c r="N458" t="str">
        <f t="shared" si="8"/>
        <v/>
      </c>
    </row>
    <row r="459" spans="1:14" x14ac:dyDescent="0.25">
      <c r="A459" t="s">
        <v>57</v>
      </c>
      <c r="B459">
        <v>23</v>
      </c>
      <c r="C459" s="5">
        <v>1.0416666666666666E-2</v>
      </c>
      <c r="D459" s="6"/>
      <c r="E459" s="1" t="s">
        <v>92</v>
      </c>
      <c r="H459" s="1" t="s">
        <v>87</v>
      </c>
      <c r="I459" s="1">
        <v>1</v>
      </c>
      <c r="J459" s="1">
        <v>0</v>
      </c>
      <c r="N459" t="str">
        <f t="shared" si="8"/>
        <v/>
      </c>
    </row>
    <row r="460" spans="1:14" x14ac:dyDescent="0.25">
      <c r="A460" t="s">
        <v>57</v>
      </c>
      <c r="B460">
        <v>23</v>
      </c>
      <c r="C460" s="5">
        <v>2.0833333333333332E-2</v>
      </c>
      <c r="D460" s="6"/>
      <c r="E460" s="1" t="s">
        <v>92</v>
      </c>
      <c r="H460" s="1" t="s">
        <v>87</v>
      </c>
      <c r="I460" s="1">
        <v>1</v>
      </c>
      <c r="J460" s="1">
        <v>0</v>
      </c>
      <c r="M460" t="s">
        <v>165</v>
      </c>
      <c r="N460" t="str">
        <f t="shared" si="8"/>
        <v/>
      </c>
    </row>
    <row r="461" spans="1:14" x14ac:dyDescent="0.25">
      <c r="A461" t="s">
        <v>57</v>
      </c>
      <c r="B461">
        <v>23</v>
      </c>
      <c r="C461" s="5">
        <v>3.125E-2</v>
      </c>
      <c r="D461" s="6"/>
      <c r="E461" s="1" t="s">
        <v>92</v>
      </c>
      <c r="H461" s="1" t="s">
        <v>87</v>
      </c>
      <c r="I461" s="1">
        <v>1</v>
      </c>
      <c r="J461" s="1">
        <v>0</v>
      </c>
      <c r="N461" t="str">
        <f t="shared" si="8"/>
        <v/>
      </c>
    </row>
    <row r="462" spans="1:14" x14ac:dyDescent="0.25">
      <c r="A462" s="7" t="s">
        <v>57</v>
      </c>
      <c r="B462" s="7">
        <v>23</v>
      </c>
      <c r="C462" s="8">
        <v>4.1666666666666664E-2</v>
      </c>
      <c r="D462" s="9"/>
      <c r="E462" s="10" t="s">
        <v>92</v>
      </c>
      <c r="F462" s="10"/>
      <c r="G462" s="10"/>
      <c r="H462" s="10" t="s">
        <v>87</v>
      </c>
      <c r="I462" s="10">
        <v>1</v>
      </c>
      <c r="J462" s="10">
        <v>0</v>
      </c>
      <c r="K462" s="10"/>
      <c r="L462" s="10"/>
      <c r="M462" s="7" t="s">
        <v>166</v>
      </c>
      <c r="N462" t="str">
        <f t="shared" si="8"/>
        <v/>
      </c>
    </row>
    <row r="463" spans="1:14" x14ac:dyDescent="0.25">
      <c r="A463" t="s">
        <v>57</v>
      </c>
      <c r="B463">
        <v>23</v>
      </c>
      <c r="C463" s="5">
        <v>5.2083333333333336E-2</v>
      </c>
      <c r="D463" s="6"/>
      <c r="E463" s="1" t="s">
        <v>92</v>
      </c>
      <c r="H463" s="1" t="s">
        <v>87</v>
      </c>
      <c r="I463" s="1">
        <v>1</v>
      </c>
      <c r="J463" s="1">
        <v>0</v>
      </c>
      <c r="M463" t="s">
        <v>167</v>
      </c>
      <c r="N463" t="str">
        <f t="shared" si="8"/>
        <v/>
      </c>
    </row>
    <row r="464" spans="1:14" x14ac:dyDescent="0.25">
      <c r="A464" t="s">
        <v>57</v>
      </c>
      <c r="B464">
        <v>23</v>
      </c>
      <c r="C464" s="5">
        <v>6.25E-2</v>
      </c>
      <c r="D464" s="6"/>
      <c r="E464" s="1" t="s">
        <v>92</v>
      </c>
      <c r="H464" s="1" t="s">
        <v>87</v>
      </c>
      <c r="I464" s="1">
        <v>1</v>
      </c>
      <c r="J464" s="1">
        <v>0</v>
      </c>
      <c r="N464" t="str">
        <f t="shared" si="8"/>
        <v/>
      </c>
    </row>
    <row r="465" spans="1:14" x14ac:dyDescent="0.25">
      <c r="A465" t="s">
        <v>57</v>
      </c>
      <c r="B465">
        <v>23</v>
      </c>
      <c r="C465" s="5">
        <v>7.2916666666666671E-2</v>
      </c>
      <c r="D465" s="6"/>
      <c r="E465" s="1" t="s">
        <v>92</v>
      </c>
      <c r="H465" s="1" t="s">
        <v>87</v>
      </c>
      <c r="I465" s="1">
        <v>1</v>
      </c>
      <c r="J465" s="1">
        <v>0</v>
      </c>
      <c r="N465" t="str">
        <f t="shared" si="8"/>
        <v/>
      </c>
    </row>
    <row r="466" spans="1:14" x14ac:dyDescent="0.25">
      <c r="A466" s="7" t="s">
        <v>57</v>
      </c>
      <c r="B466" s="7">
        <v>23</v>
      </c>
      <c r="C466" s="8">
        <v>8.3333333333333329E-2</v>
      </c>
      <c r="D466" s="9"/>
      <c r="E466" s="10" t="s">
        <v>92</v>
      </c>
      <c r="F466" s="10"/>
      <c r="G466" s="10"/>
      <c r="H466" s="10" t="s">
        <v>87</v>
      </c>
      <c r="I466" s="10">
        <v>3</v>
      </c>
      <c r="J466" s="10">
        <v>0</v>
      </c>
      <c r="K466" s="10"/>
      <c r="L466" s="10"/>
      <c r="M466" s="7"/>
      <c r="N466" t="str">
        <f t="shared" si="8"/>
        <v/>
      </c>
    </row>
    <row r="467" spans="1:14" x14ac:dyDescent="0.25">
      <c r="A467" t="s">
        <v>57</v>
      </c>
      <c r="B467">
        <v>23</v>
      </c>
      <c r="C467" s="5">
        <v>9.375E-2</v>
      </c>
      <c r="D467" s="6"/>
      <c r="E467" s="1" t="s">
        <v>92</v>
      </c>
      <c r="H467" s="1" t="s">
        <v>87</v>
      </c>
      <c r="I467" s="1">
        <v>6</v>
      </c>
      <c r="J467" s="1">
        <v>0</v>
      </c>
      <c r="M467" t="s">
        <v>168</v>
      </c>
      <c r="N467" t="str">
        <f t="shared" si="8"/>
        <v/>
      </c>
    </row>
    <row r="468" spans="1:14" x14ac:dyDescent="0.25">
      <c r="A468" t="s">
        <v>57</v>
      </c>
      <c r="B468">
        <v>23</v>
      </c>
      <c r="C468" s="5">
        <v>0.10416666666666667</v>
      </c>
      <c r="D468" s="6"/>
      <c r="E468" s="1" t="s">
        <v>92</v>
      </c>
      <c r="H468" s="1" t="s">
        <v>87</v>
      </c>
      <c r="I468" s="1">
        <v>6</v>
      </c>
      <c r="J468" s="1">
        <v>0</v>
      </c>
      <c r="N468" t="str">
        <f t="shared" si="8"/>
        <v/>
      </c>
    </row>
    <row r="469" spans="1:14" x14ac:dyDescent="0.25">
      <c r="A469" t="s">
        <v>57</v>
      </c>
      <c r="B469">
        <v>23</v>
      </c>
      <c r="C469" s="5">
        <v>0.11458333333333333</v>
      </c>
      <c r="D469" s="6"/>
      <c r="E469" s="1" t="s">
        <v>92</v>
      </c>
      <c r="H469" s="1" t="s">
        <v>87</v>
      </c>
      <c r="I469" s="1">
        <v>5</v>
      </c>
      <c r="J469" s="1">
        <v>0</v>
      </c>
      <c r="N469" t="str">
        <f t="shared" si="8"/>
        <v/>
      </c>
    </row>
    <row r="470" spans="1:14" x14ac:dyDescent="0.25">
      <c r="A470" s="7" t="s">
        <v>57</v>
      </c>
      <c r="B470" s="7">
        <v>23</v>
      </c>
      <c r="C470" s="8">
        <v>0.125</v>
      </c>
      <c r="D470" s="9"/>
      <c r="E470" s="10" t="s">
        <v>92</v>
      </c>
      <c r="F470" s="10"/>
      <c r="G470" s="10"/>
      <c r="H470" s="10" t="s">
        <v>87</v>
      </c>
      <c r="I470" s="10">
        <v>4</v>
      </c>
      <c r="J470" s="10">
        <v>0</v>
      </c>
      <c r="K470" s="10"/>
      <c r="L470" s="10"/>
      <c r="M470" s="7"/>
      <c r="N470" t="str">
        <f t="shared" si="8"/>
        <v/>
      </c>
    </row>
    <row r="471" spans="1:14" x14ac:dyDescent="0.25">
      <c r="A471" t="s">
        <v>57</v>
      </c>
      <c r="B471">
        <v>23</v>
      </c>
      <c r="C471" s="5">
        <v>0.13541666666666666</v>
      </c>
      <c r="D471" s="6"/>
      <c r="E471" s="1" t="s">
        <v>92</v>
      </c>
      <c r="H471" s="1" t="s">
        <v>87</v>
      </c>
      <c r="I471" s="1">
        <v>5</v>
      </c>
      <c r="J471" s="1">
        <v>1</v>
      </c>
      <c r="N471" t="str">
        <f t="shared" si="8"/>
        <v/>
      </c>
    </row>
    <row r="472" spans="1:14" x14ac:dyDescent="0.25">
      <c r="A472" t="s">
        <v>57</v>
      </c>
      <c r="B472">
        <v>23</v>
      </c>
      <c r="C472" s="5">
        <v>0.14583333333333334</v>
      </c>
      <c r="D472" s="6"/>
      <c r="E472" s="1" t="s">
        <v>92</v>
      </c>
      <c r="H472" s="1" t="s">
        <v>88</v>
      </c>
      <c r="I472" s="1">
        <v>6</v>
      </c>
      <c r="J472" s="1">
        <v>2</v>
      </c>
      <c r="N472" t="str">
        <f t="shared" si="8"/>
        <v/>
      </c>
    </row>
    <row r="473" spans="1:14" x14ac:dyDescent="0.25">
      <c r="A473" t="s">
        <v>57</v>
      </c>
      <c r="B473">
        <v>23</v>
      </c>
      <c r="C473" s="5">
        <v>0.15625</v>
      </c>
      <c r="D473" s="6"/>
      <c r="E473" s="1" t="s">
        <v>92</v>
      </c>
      <c r="H473" s="1" t="s">
        <v>88</v>
      </c>
      <c r="I473" s="1">
        <v>6</v>
      </c>
      <c r="J473" s="1">
        <v>2</v>
      </c>
      <c r="N473" t="str">
        <f t="shared" si="8"/>
        <v/>
      </c>
    </row>
    <row r="474" spans="1:14" x14ac:dyDescent="0.25">
      <c r="A474" s="7" t="s">
        <v>57</v>
      </c>
      <c r="B474" s="7">
        <v>23</v>
      </c>
      <c r="C474" s="8">
        <v>0.16666666666666666</v>
      </c>
      <c r="D474" s="9"/>
      <c r="E474" s="10" t="s">
        <v>92</v>
      </c>
      <c r="F474" s="10"/>
      <c r="G474" s="10"/>
      <c r="H474" s="10" t="s">
        <v>88</v>
      </c>
      <c r="I474" s="10">
        <v>6</v>
      </c>
      <c r="J474" s="10">
        <v>2</v>
      </c>
      <c r="K474" s="10"/>
      <c r="L474" s="10"/>
      <c r="M474" s="7"/>
      <c r="N474" t="str">
        <f t="shared" si="8"/>
        <v/>
      </c>
    </row>
    <row r="475" spans="1:14" x14ac:dyDescent="0.25">
      <c r="N475" t="str">
        <f t="shared" si="8"/>
        <v/>
      </c>
    </row>
    <row r="476" spans="1:14" x14ac:dyDescent="0.25">
      <c r="A476" s="7" t="s">
        <v>57</v>
      </c>
      <c r="B476" s="7">
        <v>24</v>
      </c>
      <c r="C476" s="8">
        <v>0.95833333333333337</v>
      </c>
      <c r="D476" s="9">
        <v>8</v>
      </c>
      <c r="E476" s="10" t="s">
        <v>86</v>
      </c>
      <c r="F476" s="10"/>
      <c r="G476" s="10"/>
      <c r="H476" s="10" t="s">
        <v>56</v>
      </c>
      <c r="I476" s="10">
        <v>0</v>
      </c>
      <c r="J476" s="10">
        <v>0</v>
      </c>
      <c r="K476" s="10"/>
      <c r="L476" s="10"/>
      <c r="M476" s="7"/>
      <c r="N476" t="str">
        <f t="shared" si="8"/>
        <v/>
      </c>
    </row>
    <row r="477" spans="1:14" x14ac:dyDescent="0.25">
      <c r="A477" t="s">
        <v>57</v>
      </c>
      <c r="B477">
        <v>24</v>
      </c>
      <c r="C477" s="5">
        <v>0.96875</v>
      </c>
      <c r="D477" s="6">
        <v>8.5</v>
      </c>
      <c r="E477" s="1" t="s">
        <v>86</v>
      </c>
      <c r="H477" s="1" t="s">
        <v>56</v>
      </c>
      <c r="I477" s="1">
        <v>0</v>
      </c>
      <c r="J477" s="29">
        <v>0</v>
      </c>
      <c r="N477" t="str">
        <f t="shared" si="8"/>
        <v/>
      </c>
    </row>
    <row r="478" spans="1:14" x14ac:dyDescent="0.25">
      <c r="A478" t="s">
        <v>57</v>
      </c>
      <c r="B478">
        <v>24</v>
      </c>
      <c r="C478" s="5">
        <v>0.97916666666666663</v>
      </c>
      <c r="D478" s="6">
        <v>8.8000000000000007</v>
      </c>
      <c r="E478" s="1" t="s">
        <v>86</v>
      </c>
      <c r="H478" s="1" t="s">
        <v>56</v>
      </c>
      <c r="I478" s="2" t="s">
        <v>33</v>
      </c>
      <c r="J478" s="2" t="s">
        <v>33</v>
      </c>
      <c r="N478" t="str">
        <f t="shared" si="8"/>
        <v/>
      </c>
    </row>
    <row r="479" spans="1:14" x14ac:dyDescent="0.25">
      <c r="A479" t="s">
        <v>57</v>
      </c>
      <c r="B479">
        <v>24</v>
      </c>
      <c r="C479" s="5">
        <v>0.98958333333333337</v>
      </c>
      <c r="D479" s="6">
        <v>9.6999999999999993</v>
      </c>
      <c r="E479" s="1" t="s">
        <v>86</v>
      </c>
      <c r="H479" s="1" t="s">
        <v>56</v>
      </c>
      <c r="I479" s="1">
        <v>0</v>
      </c>
      <c r="J479" s="29">
        <v>0</v>
      </c>
      <c r="N479" t="str">
        <f t="shared" si="8"/>
        <v/>
      </c>
    </row>
    <row r="480" spans="1:14" x14ac:dyDescent="0.25">
      <c r="A480" s="7" t="s">
        <v>57</v>
      </c>
      <c r="B480" s="7">
        <v>25</v>
      </c>
      <c r="C480" s="8">
        <v>0</v>
      </c>
      <c r="D480" s="9">
        <v>10.5</v>
      </c>
      <c r="E480" s="10" t="s">
        <v>86</v>
      </c>
      <c r="F480" s="10"/>
      <c r="G480" s="10"/>
      <c r="H480" s="10" t="s">
        <v>56</v>
      </c>
      <c r="I480" s="10">
        <v>0</v>
      </c>
      <c r="J480" s="10">
        <v>0</v>
      </c>
      <c r="K480" s="10"/>
      <c r="L480" s="10"/>
      <c r="M480" s="7"/>
      <c r="N480" t="str">
        <f t="shared" si="8"/>
        <v/>
      </c>
    </row>
    <row r="481" spans="1:14" x14ac:dyDescent="0.25">
      <c r="A481" t="s">
        <v>57</v>
      </c>
      <c r="B481">
        <v>25</v>
      </c>
      <c r="C481" s="5">
        <v>1.0416666666666666E-2</v>
      </c>
      <c r="D481" s="6">
        <v>11.2</v>
      </c>
      <c r="E481" s="1" t="s">
        <v>86</v>
      </c>
      <c r="H481" s="1" t="s">
        <v>56</v>
      </c>
      <c r="I481" s="1">
        <v>0</v>
      </c>
      <c r="J481" s="29">
        <v>0</v>
      </c>
      <c r="N481" t="str">
        <f t="shared" si="8"/>
        <v/>
      </c>
    </row>
    <row r="482" spans="1:14" x14ac:dyDescent="0.25">
      <c r="A482" t="s">
        <v>57</v>
      </c>
      <c r="B482">
        <v>25</v>
      </c>
      <c r="C482" s="5">
        <v>2.0833333333333332E-2</v>
      </c>
      <c r="D482" s="6">
        <v>11.7</v>
      </c>
      <c r="E482" s="1" t="s">
        <v>86</v>
      </c>
      <c r="H482" s="1" t="s">
        <v>56</v>
      </c>
      <c r="I482" s="1">
        <v>0</v>
      </c>
      <c r="J482" s="29">
        <v>0</v>
      </c>
      <c r="N482" t="str">
        <f t="shared" si="8"/>
        <v/>
      </c>
    </row>
    <row r="483" spans="1:14" x14ac:dyDescent="0.25">
      <c r="A483" t="s">
        <v>57</v>
      </c>
      <c r="B483">
        <v>25</v>
      </c>
      <c r="C483" s="5">
        <v>3.125E-2</v>
      </c>
      <c r="D483" s="6">
        <v>12.1</v>
      </c>
      <c r="E483" s="1" t="s">
        <v>86</v>
      </c>
      <c r="H483" s="1" t="s">
        <v>56</v>
      </c>
      <c r="I483" s="1">
        <v>0</v>
      </c>
      <c r="J483" s="29">
        <v>0</v>
      </c>
      <c r="N483" t="str">
        <f t="shared" si="8"/>
        <v/>
      </c>
    </row>
    <row r="484" spans="1:14" x14ac:dyDescent="0.25">
      <c r="A484" s="7" t="s">
        <v>57</v>
      </c>
      <c r="B484" s="7">
        <v>25</v>
      </c>
      <c r="C484" s="8">
        <v>4.1666666666666664E-2</v>
      </c>
      <c r="D484" s="9">
        <v>12.4</v>
      </c>
      <c r="E484" s="10" t="s">
        <v>86</v>
      </c>
      <c r="F484" s="10"/>
      <c r="G484" s="10"/>
      <c r="H484" s="10" t="s">
        <v>56</v>
      </c>
      <c r="I484" s="10">
        <v>0</v>
      </c>
      <c r="J484" s="10">
        <v>0</v>
      </c>
      <c r="K484" s="10"/>
      <c r="L484" s="10"/>
      <c r="M484" s="7"/>
      <c r="N484" t="str">
        <f t="shared" si="8"/>
        <v/>
      </c>
    </row>
    <row r="485" spans="1:14" x14ac:dyDescent="0.25">
      <c r="A485" t="s">
        <v>57</v>
      </c>
      <c r="B485">
        <v>25</v>
      </c>
      <c r="C485" s="5">
        <v>5.2083333333333336E-2</v>
      </c>
      <c r="D485" s="6">
        <v>12.5</v>
      </c>
      <c r="E485" s="1" t="s">
        <v>86</v>
      </c>
      <c r="H485" s="1" t="s">
        <v>56</v>
      </c>
      <c r="I485" s="1">
        <v>0</v>
      </c>
      <c r="J485" s="29">
        <v>0</v>
      </c>
      <c r="N485" t="str">
        <f t="shared" si="8"/>
        <v/>
      </c>
    </row>
    <row r="486" spans="1:14" x14ac:dyDescent="0.25">
      <c r="A486" t="s">
        <v>57</v>
      </c>
      <c r="B486">
        <v>25</v>
      </c>
      <c r="C486" s="5">
        <v>6.25E-2</v>
      </c>
      <c r="D486" s="6">
        <v>12.6</v>
      </c>
      <c r="E486" s="1" t="s">
        <v>86</v>
      </c>
      <c r="H486" s="1" t="s">
        <v>56</v>
      </c>
      <c r="I486" s="1">
        <v>0</v>
      </c>
      <c r="J486" s="29">
        <v>0</v>
      </c>
      <c r="N486" t="str">
        <f t="shared" si="8"/>
        <v/>
      </c>
    </row>
    <row r="487" spans="1:14" x14ac:dyDescent="0.25">
      <c r="A487" t="s">
        <v>57</v>
      </c>
      <c r="B487">
        <v>25</v>
      </c>
      <c r="C487" s="5">
        <v>7.2916666666666671E-2</v>
      </c>
      <c r="D487" s="6">
        <v>12.5</v>
      </c>
      <c r="E487" s="1" t="s">
        <v>86</v>
      </c>
      <c r="H487" s="1" t="s">
        <v>56</v>
      </c>
      <c r="I487" s="1">
        <v>0</v>
      </c>
      <c r="J487" s="29">
        <v>0</v>
      </c>
      <c r="N487" t="str">
        <f t="shared" si="8"/>
        <v/>
      </c>
    </row>
    <row r="488" spans="1:14" x14ac:dyDescent="0.25">
      <c r="A488" s="7" t="s">
        <v>57</v>
      </c>
      <c r="B488" s="7">
        <v>25</v>
      </c>
      <c r="C488" s="8">
        <v>8.3333333333333329E-2</v>
      </c>
      <c r="D488" s="9">
        <v>12.3</v>
      </c>
      <c r="E488" s="10" t="s">
        <v>86</v>
      </c>
      <c r="F488" s="10"/>
      <c r="G488" s="10"/>
      <c r="H488" s="10" t="s">
        <v>56</v>
      </c>
      <c r="I488" s="10">
        <v>0</v>
      </c>
      <c r="J488" s="10">
        <v>0</v>
      </c>
      <c r="K488" s="10"/>
      <c r="L488" s="10"/>
      <c r="M488" s="7"/>
      <c r="N488" t="str">
        <f t="shared" si="8"/>
        <v/>
      </c>
    </row>
    <row r="489" spans="1:14" x14ac:dyDescent="0.25">
      <c r="A489" t="s">
        <v>57</v>
      </c>
      <c r="B489">
        <v>25</v>
      </c>
      <c r="C489" s="5">
        <v>9.375E-2</v>
      </c>
      <c r="D489" s="6">
        <v>11.8</v>
      </c>
      <c r="E489" s="1" t="s">
        <v>86</v>
      </c>
      <c r="H489" s="1" t="s">
        <v>56</v>
      </c>
      <c r="I489" s="1">
        <v>0</v>
      </c>
      <c r="J489" s="29">
        <v>0</v>
      </c>
      <c r="N489" t="str">
        <f t="shared" si="8"/>
        <v/>
      </c>
    </row>
    <row r="490" spans="1:14" x14ac:dyDescent="0.25">
      <c r="A490" t="s">
        <v>57</v>
      </c>
      <c r="B490">
        <v>25</v>
      </c>
      <c r="C490" s="5">
        <v>0.10416666666666667</v>
      </c>
      <c r="D490" s="6">
        <v>11.5</v>
      </c>
      <c r="E490" s="1" t="s">
        <v>86</v>
      </c>
      <c r="H490" s="1" t="s">
        <v>56</v>
      </c>
      <c r="I490" s="1">
        <v>0</v>
      </c>
      <c r="J490" s="29">
        <v>0</v>
      </c>
      <c r="N490" t="str">
        <f t="shared" si="8"/>
        <v/>
      </c>
    </row>
    <row r="491" spans="1:14" x14ac:dyDescent="0.25">
      <c r="A491" t="s">
        <v>57</v>
      </c>
      <c r="B491">
        <v>25</v>
      </c>
      <c r="C491" s="5">
        <v>0.11458333333333333</v>
      </c>
      <c r="D491" s="6">
        <v>10.9</v>
      </c>
      <c r="E491" s="1" t="s">
        <v>86</v>
      </c>
      <c r="H491" s="1" t="s">
        <v>56</v>
      </c>
      <c r="I491" s="1">
        <v>0</v>
      </c>
      <c r="J491" s="29">
        <v>0</v>
      </c>
      <c r="N491" t="str">
        <f t="shared" si="8"/>
        <v/>
      </c>
    </row>
    <row r="492" spans="1:14" x14ac:dyDescent="0.25">
      <c r="A492" s="7" t="s">
        <v>57</v>
      </c>
      <c r="B492" s="7">
        <v>25</v>
      </c>
      <c r="C492" s="8">
        <v>0.125</v>
      </c>
      <c r="D492" s="9">
        <v>10.199999999999999</v>
      </c>
      <c r="E492" s="10" t="s">
        <v>86</v>
      </c>
      <c r="F492" s="10"/>
      <c r="G492" s="10"/>
      <c r="H492" s="10" t="s">
        <v>87</v>
      </c>
      <c r="I492" s="10">
        <v>1</v>
      </c>
      <c r="J492" s="10">
        <v>1</v>
      </c>
      <c r="K492" s="10"/>
      <c r="L492" s="10"/>
      <c r="M492" s="7" t="s">
        <v>169</v>
      </c>
      <c r="N492" t="str">
        <f t="shared" si="8"/>
        <v/>
      </c>
    </row>
    <row r="493" spans="1:14" x14ac:dyDescent="0.25">
      <c r="A493" t="s">
        <v>57</v>
      </c>
      <c r="B493">
        <v>25</v>
      </c>
      <c r="C493" s="5">
        <v>0.13541666666666666</v>
      </c>
      <c r="D493" s="6">
        <v>9.4</v>
      </c>
      <c r="E493" s="1" t="s">
        <v>92</v>
      </c>
      <c r="H493" s="1" t="s">
        <v>87</v>
      </c>
      <c r="I493" s="1">
        <v>1</v>
      </c>
      <c r="J493" s="29">
        <v>1</v>
      </c>
      <c r="N493" t="str">
        <f t="shared" si="8"/>
        <v/>
      </c>
    </row>
    <row r="494" spans="1:14" x14ac:dyDescent="0.25">
      <c r="A494" t="s">
        <v>57</v>
      </c>
      <c r="B494">
        <v>25</v>
      </c>
      <c r="C494" s="5">
        <v>0.14583333333333334</v>
      </c>
      <c r="D494" s="6">
        <v>8.4</v>
      </c>
      <c r="E494" s="1" t="s">
        <v>92</v>
      </c>
      <c r="H494" s="1" t="s">
        <v>88</v>
      </c>
      <c r="I494" s="1">
        <v>2</v>
      </c>
      <c r="J494" s="1">
        <v>1</v>
      </c>
      <c r="N494" t="str">
        <f t="shared" si="8"/>
        <v/>
      </c>
    </row>
    <row r="495" spans="1:14" x14ac:dyDescent="0.25">
      <c r="A495" t="s">
        <v>57</v>
      </c>
      <c r="B495">
        <v>25</v>
      </c>
      <c r="C495" s="5">
        <v>0.15625</v>
      </c>
      <c r="D495" s="6">
        <v>8</v>
      </c>
      <c r="E495" s="1" t="s">
        <v>86</v>
      </c>
      <c r="H495" s="1" t="s">
        <v>88</v>
      </c>
      <c r="I495" s="1">
        <v>2</v>
      </c>
      <c r="J495" s="1">
        <v>1</v>
      </c>
      <c r="N495" t="str">
        <f t="shared" si="8"/>
        <v/>
      </c>
    </row>
    <row r="496" spans="1:14" x14ac:dyDescent="0.25">
      <c r="A496" s="7" t="s">
        <v>57</v>
      </c>
      <c r="B496" s="7">
        <v>25</v>
      </c>
      <c r="C496" s="8">
        <v>0.16666666666666666</v>
      </c>
      <c r="D496" s="9">
        <v>7.7</v>
      </c>
      <c r="E496" s="10"/>
      <c r="F496" s="10"/>
      <c r="G496" s="10"/>
      <c r="H496" s="10"/>
      <c r="I496" s="10"/>
      <c r="J496" s="10"/>
      <c r="K496" s="10"/>
      <c r="L496" s="10"/>
      <c r="M496" s="7"/>
      <c r="N496" t="str">
        <f t="shared" si="8"/>
        <v/>
      </c>
    </row>
    <row r="497" spans="1:14" x14ac:dyDescent="0.25">
      <c r="N497" t="str">
        <f t="shared" si="8"/>
        <v/>
      </c>
    </row>
    <row r="498" spans="1:14" x14ac:dyDescent="0.25">
      <c r="A498" t="s">
        <v>57</v>
      </c>
      <c r="B498">
        <v>25</v>
      </c>
      <c r="C498" s="5">
        <v>0.97916666666666663</v>
      </c>
      <c r="D498" s="6"/>
      <c r="E498" s="1" t="s">
        <v>86</v>
      </c>
      <c r="H498" s="1" t="s">
        <v>88</v>
      </c>
      <c r="I498" s="1">
        <v>8</v>
      </c>
      <c r="J498" s="1">
        <v>2</v>
      </c>
      <c r="N498" t="str">
        <f t="shared" si="8"/>
        <v/>
      </c>
    </row>
    <row r="499" spans="1:14" x14ac:dyDescent="0.25">
      <c r="A499" t="s">
        <v>57</v>
      </c>
      <c r="B499">
        <v>25</v>
      </c>
      <c r="C499" s="5">
        <v>0.98958333333333337</v>
      </c>
      <c r="D499" s="6"/>
      <c r="E499" s="1" t="s">
        <v>86</v>
      </c>
      <c r="H499" s="1" t="s">
        <v>88</v>
      </c>
      <c r="I499" s="1">
        <v>8</v>
      </c>
      <c r="J499" s="1">
        <v>2</v>
      </c>
      <c r="N499" t="str">
        <f t="shared" si="8"/>
        <v/>
      </c>
    </row>
    <row r="500" spans="1:14" x14ac:dyDescent="0.25">
      <c r="A500" s="7" t="s">
        <v>57</v>
      </c>
      <c r="B500" s="7">
        <v>26</v>
      </c>
      <c r="C500" s="8">
        <v>0</v>
      </c>
      <c r="D500" s="9"/>
      <c r="E500" s="10" t="s">
        <v>86</v>
      </c>
      <c r="F500" s="10"/>
      <c r="G500" s="10"/>
      <c r="H500" s="10" t="s">
        <v>88</v>
      </c>
      <c r="I500" s="10">
        <v>8</v>
      </c>
      <c r="J500" s="10">
        <v>2</v>
      </c>
      <c r="K500" s="10"/>
      <c r="L500" s="10"/>
      <c r="M500" s="7"/>
      <c r="N500" t="str">
        <f t="shared" si="8"/>
        <v/>
      </c>
    </row>
    <row r="501" spans="1:14" x14ac:dyDescent="0.25">
      <c r="A501" t="s">
        <v>57</v>
      </c>
      <c r="B501">
        <v>26</v>
      </c>
      <c r="C501" s="5">
        <v>1.0416666666666666E-2</v>
      </c>
      <c r="D501" s="6"/>
      <c r="E501" s="1" t="s">
        <v>86</v>
      </c>
      <c r="H501" s="1" t="s">
        <v>88</v>
      </c>
      <c r="I501" s="1">
        <v>8</v>
      </c>
      <c r="J501" s="1">
        <v>2</v>
      </c>
      <c r="N501" t="str">
        <f t="shared" si="8"/>
        <v/>
      </c>
    </row>
    <row r="502" spans="1:14" x14ac:dyDescent="0.25">
      <c r="A502" t="s">
        <v>57</v>
      </c>
      <c r="B502">
        <v>26</v>
      </c>
      <c r="C502" s="5">
        <v>2.0833333333333332E-2</v>
      </c>
      <c r="D502" s="6"/>
      <c r="E502" s="1" t="s">
        <v>86</v>
      </c>
      <c r="H502" s="1" t="s">
        <v>87</v>
      </c>
      <c r="I502" s="1">
        <v>5</v>
      </c>
      <c r="J502" s="1">
        <v>2</v>
      </c>
      <c r="N502" t="str">
        <f t="shared" si="8"/>
        <v/>
      </c>
    </row>
    <row r="503" spans="1:14" x14ac:dyDescent="0.25">
      <c r="A503" t="s">
        <v>57</v>
      </c>
      <c r="B503">
        <v>26</v>
      </c>
      <c r="C503" s="5">
        <v>3.125E-2</v>
      </c>
      <c r="D503" s="6"/>
      <c r="E503" s="1" t="s">
        <v>86</v>
      </c>
      <c r="H503" s="1" t="s">
        <v>87</v>
      </c>
      <c r="I503" s="1">
        <v>5</v>
      </c>
      <c r="J503" s="1">
        <v>2</v>
      </c>
      <c r="N503" t="str">
        <f t="shared" si="8"/>
        <v/>
      </c>
    </row>
    <row r="504" spans="1:14" x14ac:dyDescent="0.25">
      <c r="A504" s="7" t="s">
        <v>57</v>
      </c>
      <c r="B504" s="7">
        <v>26</v>
      </c>
      <c r="C504" s="8">
        <v>4.1666666666666664E-2</v>
      </c>
      <c r="D504" s="9"/>
      <c r="E504" s="10" t="s">
        <v>86</v>
      </c>
      <c r="F504" s="10"/>
      <c r="G504" s="10"/>
      <c r="H504" s="10" t="s">
        <v>87</v>
      </c>
      <c r="I504" s="10">
        <v>5</v>
      </c>
      <c r="J504" s="10">
        <v>2</v>
      </c>
      <c r="K504" s="10"/>
      <c r="L504" s="10"/>
      <c r="M504" s="7"/>
      <c r="N504" t="str">
        <f t="shared" si="8"/>
        <v/>
      </c>
    </row>
    <row r="505" spans="1:14" x14ac:dyDescent="0.25">
      <c r="A505" t="s">
        <v>57</v>
      </c>
      <c r="B505">
        <v>26</v>
      </c>
      <c r="C505" s="5">
        <v>5.2083333333333336E-2</v>
      </c>
      <c r="D505" s="6"/>
      <c r="E505" s="1" t="s">
        <v>86</v>
      </c>
      <c r="H505" s="1" t="s">
        <v>87</v>
      </c>
      <c r="I505" s="1">
        <v>5</v>
      </c>
      <c r="J505" s="1">
        <v>2</v>
      </c>
      <c r="N505" t="str">
        <f t="shared" si="8"/>
        <v/>
      </c>
    </row>
    <row r="506" spans="1:14" x14ac:dyDescent="0.25">
      <c r="A506" t="s">
        <v>57</v>
      </c>
      <c r="B506">
        <v>26</v>
      </c>
      <c r="C506" s="5">
        <v>6.25E-2</v>
      </c>
      <c r="D506" s="6"/>
      <c r="E506" s="1" t="s">
        <v>86</v>
      </c>
      <c r="H506" s="1" t="s">
        <v>87</v>
      </c>
      <c r="I506" s="1">
        <v>4</v>
      </c>
      <c r="J506" s="1">
        <v>2</v>
      </c>
      <c r="N506" t="str">
        <f t="shared" si="8"/>
        <v/>
      </c>
    </row>
    <row r="507" spans="1:14" x14ac:dyDescent="0.25">
      <c r="A507" t="s">
        <v>57</v>
      </c>
      <c r="B507">
        <v>26</v>
      </c>
      <c r="C507" s="5">
        <v>7.2916666666666671E-2</v>
      </c>
      <c r="D507" s="6"/>
      <c r="E507" s="1" t="s">
        <v>86</v>
      </c>
      <c r="H507" s="1" t="s">
        <v>87</v>
      </c>
      <c r="I507" s="1">
        <v>4</v>
      </c>
      <c r="J507" s="1">
        <v>2</v>
      </c>
      <c r="N507" t="str">
        <f t="shared" si="8"/>
        <v/>
      </c>
    </row>
    <row r="508" spans="1:14" x14ac:dyDescent="0.25">
      <c r="A508" s="7" t="s">
        <v>57</v>
      </c>
      <c r="B508" s="7">
        <v>26</v>
      </c>
      <c r="C508" s="8">
        <v>8.3333333333333329E-2</v>
      </c>
      <c r="D508" s="9"/>
      <c r="E508" s="10" t="s">
        <v>86</v>
      </c>
      <c r="F508" s="10"/>
      <c r="G508" s="10"/>
      <c r="H508" s="10" t="s">
        <v>87</v>
      </c>
      <c r="I508" s="10">
        <v>3</v>
      </c>
      <c r="J508" s="10">
        <v>2</v>
      </c>
      <c r="K508" s="10"/>
      <c r="L508" s="10"/>
      <c r="M508" s="7"/>
      <c r="N508" t="str">
        <f t="shared" si="8"/>
        <v/>
      </c>
    </row>
    <row r="509" spans="1:14" x14ac:dyDescent="0.25">
      <c r="A509" t="s">
        <v>57</v>
      </c>
      <c r="B509">
        <v>26</v>
      </c>
      <c r="C509" s="5">
        <v>9.375E-2</v>
      </c>
      <c r="D509" s="6"/>
      <c r="E509" s="1" t="s">
        <v>86</v>
      </c>
      <c r="H509" s="1" t="s">
        <v>87</v>
      </c>
      <c r="I509" s="1">
        <v>4</v>
      </c>
      <c r="J509" s="1">
        <v>3</v>
      </c>
      <c r="N509" t="str">
        <f t="shared" si="8"/>
        <v/>
      </c>
    </row>
    <row r="510" spans="1:14" x14ac:dyDescent="0.25">
      <c r="A510" t="s">
        <v>57</v>
      </c>
      <c r="B510">
        <v>26</v>
      </c>
      <c r="C510" s="5">
        <v>0.10416666666666667</v>
      </c>
      <c r="D510" s="6"/>
      <c r="E510" s="1" t="s">
        <v>86</v>
      </c>
      <c r="H510" s="1" t="s">
        <v>87</v>
      </c>
      <c r="I510" s="1">
        <v>4</v>
      </c>
      <c r="J510" s="1">
        <v>3</v>
      </c>
      <c r="N510" t="str">
        <f t="shared" si="8"/>
        <v/>
      </c>
    </row>
    <row r="511" spans="1:14" x14ac:dyDescent="0.25">
      <c r="A511" t="s">
        <v>57</v>
      </c>
      <c r="B511">
        <v>26</v>
      </c>
      <c r="C511" s="5">
        <v>0.11458333333333333</v>
      </c>
      <c r="D511" s="6"/>
      <c r="E511" s="1" t="s">
        <v>86</v>
      </c>
      <c r="H511" s="1" t="s">
        <v>87</v>
      </c>
      <c r="I511" s="1">
        <v>5</v>
      </c>
      <c r="J511" s="1">
        <v>3</v>
      </c>
      <c r="N511" t="str">
        <f t="shared" si="8"/>
        <v/>
      </c>
    </row>
    <row r="512" spans="1:14" x14ac:dyDescent="0.25">
      <c r="A512" s="7" t="s">
        <v>57</v>
      </c>
      <c r="B512" s="7">
        <v>26</v>
      </c>
      <c r="C512" s="8">
        <v>0.125</v>
      </c>
      <c r="D512" s="9"/>
      <c r="E512" s="10" t="s">
        <v>86</v>
      </c>
      <c r="F512" s="10"/>
      <c r="G512" s="10"/>
      <c r="H512" s="10" t="s">
        <v>87</v>
      </c>
      <c r="I512" s="10">
        <v>5</v>
      </c>
      <c r="J512" s="10">
        <v>3</v>
      </c>
      <c r="K512" s="10"/>
      <c r="L512" s="10"/>
      <c r="M512" s="7"/>
      <c r="N512" t="str">
        <f t="shared" si="8"/>
        <v/>
      </c>
    </row>
    <row r="513" spans="1:14" x14ac:dyDescent="0.25">
      <c r="A513" t="s">
        <v>57</v>
      </c>
      <c r="B513">
        <v>26</v>
      </c>
      <c r="C513" s="5">
        <v>0.13541666666666666</v>
      </c>
      <c r="D513" s="6"/>
      <c r="E513" s="1" t="s">
        <v>86</v>
      </c>
      <c r="H513" s="1" t="s">
        <v>87</v>
      </c>
      <c r="I513" s="1">
        <v>4</v>
      </c>
      <c r="J513" s="1">
        <v>3</v>
      </c>
      <c r="N513" t="str">
        <f t="shared" si="8"/>
        <v/>
      </c>
    </row>
    <row r="514" spans="1:14" x14ac:dyDescent="0.25">
      <c r="A514" t="s">
        <v>57</v>
      </c>
      <c r="B514">
        <v>26</v>
      </c>
      <c r="C514" s="5">
        <v>0.14583333333333334</v>
      </c>
      <c r="D514" s="6"/>
      <c r="E514" s="1" t="s">
        <v>86</v>
      </c>
      <c r="H514" s="1" t="s">
        <v>87</v>
      </c>
      <c r="I514" s="1">
        <v>3</v>
      </c>
      <c r="J514" s="1">
        <v>2</v>
      </c>
      <c r="N514" t="str">
        <f t="shared" si="8"/>
        <v/>
      </c>
    </row>
    <row r="515" spans="1:14" x14ac:dyDescent="0.25">
      <c r="A515" t="s">
        <v>57</v>
      </c>
      <c r="B515">
        <v>26</v>
      </c>
      <c r="C515" s="5">
        <v>0.15625</v>
      </c>
      <c r="D515" s="6"/>
      <c r="E515" s="1" t="s">
        <v>86</v>
      </c>
      <c r="H515" s="1" t="s">
        <v>87</v>
      </c>
      <c r="I515" s="1">
        <v>3</v>
      </c>
      <c r="J515" s="1">
        <v>2</v>
      </c>
      <c r="N515" t="str">
        <f t="shared" si="8"/>
        <v/>
      </c>
    </row>
    <row r="516" spans="1:14" x14ac:dyDescent="0.25">
      <c r="A516" s="7" t="s">
        <v>57</v>
      </c>
      <c r="B516" s="7">
        <v>26</v>
      </c>
      <c r="C516" s="8">
        <v>0.16666666666666666</v>
      </c>
      <c r="D516" s="9"/>
      <c r="E516" s="10" t="s">
        <v>86</v>
      </c>
      <c r="F516" s="10"/>
      <c r="G516" s="10"/>
      <c r="H516" s="10" t="s">
        <v>87</v>
      </c>
      <c r="I516" s="10">
        <v>3</v>
      </c>
      <c r="J516" s="10">
        <v>2</v>
      </c>
      <c r="K516" s="10"/>
      <c r="L516" s="10"/>
      <c r="M516" s="7"/>
      <c r="N516" t="str">
        <f t="shared" si="8"/>
        <v/>
      </c>
    </row>
    <row r="517" spans="1:14" x14ac:dyDescent="0.25">
      <c r="N517" t="str">
        <f t="shared" si="8"/>
        <v/>
      </c>
    </row>
    <row r="518" spans="1:14" x14ac:dyDescent="0.25">
      <c r="A518" s="7" t="s">
        <v>57</v>
      </c>
      <c r="B518" s="7">
        <v>26</v>
      </c>
      <c r="C518" s="8">
        <v>0.95833333333333337</v>
      </c>
      <c r="D518" s="9"/>
      <c r="E518" s="10" t="s">
        <v>92</v>
      </c>
      <c r="F518" s="10"/>
      <c r="G518" s="10"/>
      <c r="H518" s="10" t="s">
        <v>89</v>
      </c>
      <c r="I518" s="10">
        <v>10</v>
      </c>
      <c r="J518" s="10">
        <v>10</v>
      </c>
      <c r="K518" s="10"/>
      <c r="L518" s="10"/>
      <c r="M518" s="7"/>
      <c r="N518" t="str">
        <f t="shared" si="8"/>
        <v/>
      </c>
    </row>
    <row r="519" spans="1:14" x14ac:dyDescent="0.25">
      <c r="A519" t="s">
        <v>57</v>
      </c>
      <c r="B519">
        <v>26</v>
      </c>
      <c r="C519" s="5">
        <v>0.96875</v>
      </c>
      <c r="D519" s="6"/>
      <c r="E519" s="1" t="s">
        <v>92</v>
      </c>
      <c r="H519" s="1" t="s">
        <v>89</v>
      </c>
      <c r="I519" s="1">
        <v>10</v>
      </c>
      <c r="J519" s="1">
        <v>10</v>
      </c>
      <c r="N519" t="str">
        <f t="shared" si="8"/>
        <v/>
      </c>
    </row>
    <row r="520" spans="1:14" x14ac:dyDescent="0.25">
      <c r="A520" t="s">
        <v>57</v>
      </c>
      <c r="B520">
        <v>26</v>
      </c>
      <c r="C520" s="5">
        <v>0.97916666666666663</v>
      </c>
      <c r="D520" s="6"/>
      <c r="E520" s="1" t="s">
        <v>92</v>
      </c>
      <c r="H520" s="1" t="s">
        <v>89</v>
      </c>
      <c r="I520" s="1">
        <v>10</v>
      </c>
      <c r="J520" s="1">
        <v>10</v>
      </c>
      <c r="N520" t="str">
        <f t="shared" si="8"/>
        <v/>
      </c>
    </row>
    <row r="521" spans="1:14" x14ac:dyDescent="0.25">
      <c r="A521" t="s">
        <v>57</v>
      </c>
      <c r="B521">
        <v>26</v>
      </c>
      <c r="C521" s="5">
        <v>0.98958333333333337</v>
      </c>
      <c r="D521" s="6"/>
      <c r="E521" s="1" t="s">
        <v>92</v>
      </c>
      <c r="H521" s="1" t="s">
        <v>89</v>
      </c>
      <c r="I521" s="1">
        <v>10</v>
      </c>
      <c r="J521" s="1">
        <v>10</v>
      </c>
      <c r="N521" t="str">
        <f t="shared" ref="N521:N562" si="9">IF(AND(I521=10,H521="D"),"ERR1",IF(AND(H521="B",I521=0),"ERR2",IF(J521&gt;I521,"ERR3","")))</f>
        <v/>
      </c>
    </row>
    <row r="522" spans="1:14" x14ac:dyDescent="0.25">
      <c r="A522" s="7" t="s">
        <v>57</v>
      </c>
      <c r="B522" s="7">
        <v>27</v>
      </c>
      <c r="C522" s="8">
        <v>0</v>
      </c>
      <c r="D522" s="9"/>
      <c r="E522" s="10" t="s">
        <v>92</v>
      </c>
      <c r="F522" s="10"/>
      <c r="G522" s="10"/>
      <c r="H522" s="10" t="s">
        <v>89</v>
      </c>
      <c r="I522" s="10">
        <v>10</v>
      </c>
      <c r="J522" s="10">
        <v>10</v>
      </c>
      <c r="K522" s="10"/>
      <c r="L522" s="10"/>
      <c r="M522" s="7"/>
      <c r="N522" t="str">
        <f t="shared" si="9"/>
        <v/>
      </c>
    </row>
    <row r="523" spans="1:14" x14ac:dyDescent="0.25">
      <c r="A523" t="s">
        <v>57</v>
      </c>
      <c r="B523">
        <v>27</v>
      </c>
      <c r="C523" s="5">
        <v>1.0416666666666666E-2</v>
      </c>
      <c r="D523" s="6"/>
      <c r="E523" s="1" t="s">
        <v>92</v>
      </c>
      <c r="H523" s="1" t="s">
        <v>89</v>
      </c>
      <c r="I523" s="1">
        <v>10</v>
      </c>
      <c r="J523" s="1">
        <v>10</v>
      </c>
      <c r="N523" t="str">
        <f t="shared" si="9"/>
        <v/>
      </c>
    </row>
    <row r="524" spans="1:14" x14ac:dyDescent="0.25">
      <c r="A524" t="s">
        <v>57</v>
      </c>
      <c r="B524">
        <v>27</v>
      </c>
      <c r="C524" s="5">
        <v>2.0833333333333332E-2</v>
      </c>
      <c r="D524" s="6"/>
      <c r="E524" s="1" t="s">
        <v>92</v>
      </c>
      <c r="H524" s="1" t="s">
        <v>89</v>
      </c>
      <c r="I524" s="1">
        <v>10</v>
      </c>
      <c r="J524" s="1">
        <v>10</v>
      </c>
      <c r="N524" t="str">
        <f t="shared" si="9"/>
        <v/>
      </c>
    </row>
    <row r="525" spans="1:14" x14ac:dyDescent="0.25">
      <c r="A525" t="s">
        <v>57</v>
      </c>
      <c r="B525">
        <v>27</v>
      </c>
      <c r="C525" s="5">
        <v>3.125E-2</v>
      </c>
      <c r="D525" s="6"/>
      <c r="E525" s="2" t="s">
        <v>58</v>
      </c>
      <c r="H525" s="1" t="s">
        <v>89</v>
      </c>
      <c r="I525" s="1">
        <v>10</v>
      </c>
      <c r="J525" s="1">
        <v>10</v>
      </c>
      <c r="N525" t="str">
        <f t="shared" si="9"/>
        <v/>
      </c>
    </row>
    <row r="526" spans="1:14" x14ac:dyDescent="0.25">
      <c r="A526" s="7" t="s">
        <v>57</v>
      </c>
      <c r="B526" s="7">
        <v>27</v>
      </c>
      <c r="C526" s="8">
        <v>4.1666666666666664E-2</v>
      </c>
      <c r="D526" s="9"/>
      <c r="E526" s="10" t="s">
        <v>58</v>
      </c>
      <c r="F526" s="10"/>
      <c r="G526" s="10"/>
      <c r="H526" s="10" t="s">
        <v>89</v>
      </c>
      <c r="I526" s="10">
        <v>10</v>
      </c>
      <c r="J526" s="10">
        <v>10</v>
      </c>
      <c r="K526" s="10"/>
      <c r="L526" s="10"/>
      <c r="M526" s="7"/>
      <c r="N526" t="str">
        <f t="shared" si="9"/>
        <v/>
      </c>
    </row>
    <row r="527" spans="1:14" x14ac:dyDescent="0.25">
      <c r="A527" t="s">
        <v>57</v>
      </c>
      <c r="B527">
        <v>27</v>
      </c>
      <c r="C527" s="5">
        <v>5.2083333333333336E-2</v>
      </c>
      <c r="D527" s="6"/>
      <c r="E527" s="1" t="s">
        <v>58</v>
      </c>
      <c r="H527" s="1" t="s">
        <v>89</v>
      </c>
      <c r="I527" s="1">
        <v>10</v>
      </c>
      <c r="J527" s="1">
        <v>10</v>
      </c>
      <c r="N527" t="str">
        <f t="shared" si="9"/>
        <v/>
      </c>
    </row>
    <row r="528" spans="1:14" x14ac:dyDescent="0.25">
      <c r="A528" t="s">
        <v>57</v>
      </c>
      <c r="B528">
        <v>27</v>
      </c>
      <c r="C528" s="5">
        <v>6.25E-2</v>
      </c>
      <c r="D528" s="6"/>
      <c r="E528" s="1" t="s">
        <v>58</v>
      </c>
      <c r="H528" s="1" t="s">
        <v>89</v>
      </c>
      <c r="I528" s="1">
        <v>10</v>
      </c>
      <c r="J528" s="1">
        <v>10</v>
      </c>
      <c r="N528" t="str">
        <f t="shared" si="9"/>
        <v/>
      </c>
    </row>
    <row r="529" spans="1:14" x14ac:dyDescent="0.25">
      <c r="A529" t="s">
        <v>57</v>
      </c>
      <c r="B529">
        <v>27</v>
      </c>
      <c r="C529" s="5">
        <v>7.2916666666666671E-2</v>
      </c>
      <c r="D529" s="6"/>
      <c r="E529" s="1" t="s">
        <v>58</v>
      </c>
      <c r="H529" s="1" t="s">
        <v>89</v>
      </c>
      <c r="I529" s="1">
        <v>10</v>
      </c>
      <c r="J529" s="1">
        <v>10</v>
      </c>
      <c r="N529" t="str">
        <f t="shared" si="9"/>
        <v/>
      </c>
    </row>
    <row r="530" spans="1:14" x14ac:dyDescent="0.25">
      <c r="A530" s="7" t="s">
        <v>57</v>
      </c>
      <c r="B530" s="7">
        <v>27</v>
      </c>
      <c r="C530" s="8">
        <v>8.3333333333333329E-2</v>
      </c>
      <c r="D530" s="9"/>
      <c r="E530" s="10" t="s">
        <v>58</v>
      </c>
      <c r="F530" s="10"/>
      <c r="G530" s="10"/>
      <c r="H530" s="10" t="s">
        <v>89</v>
      </c>
      <c r="I530" s="10">
        <v>10</v>
      </c>
      <c r="J530" s="10">
        <v>10</v>
      </c>
      <c r="K530" s="10"/>
      <c r="L530" s="10"/>
      <c r="M530" s="7"/>
      <c r="N530" t="str">
        <f t="shared" si="9"/>
        <v/>
      </c>
    </row>
    <row r="531" spans="1:14" x14ac:dyDescent="0.25">
      <c r="A531" t="s">
        <v>57</v>
      </c>
      <c r="B531">
        <v>27</v>
      </c>
      <c r="C531" s="5">
        <v>9.375E-2</v>
      </c>
      <c r="D531" s="6"/>
      <c r="E531" s="1" t="s">
        <v>58</v>
      </c>
      <c r="H531" s="1" t="s">
        <v>89</v>
      </c>
      <c r="I531" s="1">
        <v>10</v>
      </c>
      <c r="J531" s="1">
        <v>10</v>
      </c>
      <c r="N531" t="str">
        <f t="shared" si="9"/>
        <v/>
      </c>
    </row>
    <row r="532" spans="1:14" x14ac:dyDescent="0.25">
      <c r="A532" t="s">
        <v>57</v>
      </c>
      <c r="B532">
        <v>27</v>
      </c>
      <c r="C532" s="5">
        <v>0.10416666666666667</v>
      </c>
      <c r="D532" s="6"/>
      <c r="E532" s="1" t="s">
        <v>58</v>
      </c>
      <c r="H532" s="1" t="s">
        <v>89</v>
      </c>
      <c r="I532" s="1">
        <v>10</v>
      </c>
      <c r="J532" s="1">
        <v>10</v>
      </c>
      <c r="N532" t="str">
        <f t="shared" si="9"/>
        <v/>
      </c>
    </row>
    <row r="533" spans="1:14" x14ac:dyDescent="0.25">
      <c r="A533" t="s">
        <v>57</v>
      </c>
      <c r="B533">
        <v>27</v>
      </c>
      <c r="C533" s="5">
        <v>0.11458333333333333</v>
      </c>
      <c r="D533" s="6"/>
      <c r="E533" s="1" t="s">
        <v>58</v>
      </c>
      <c r="H533" s="1" t="s">
        <v>89</v>
      </c>
      <c r="I533" s="1">
        <v>10</v>
      </c>
      <c r="J533" s="1">
        <v>10</v>
      </c>
      <c r="N533" t="str">
        <f t="shared" si="9"/>
        <v/>
      </c>
    </row>
    <row r="534" spans="1:14" x14ac:dyDescent="0.25">
      <c r="A534" s="7" t="s">
        <v>57</v>
      </c>
      <c r="B534" s="7">
        <v>27</v>
      </c>
      <c r="C534" s="8">
        <v>0.125</v>
      </c>
      <c r="D534" s="9"/>
      <c r="E534" s="10" t="s">
        <v>58</v>
      </c>
      <c r="F534" s="10"/>
      <c r="G534" s="10"/>
      <c r="H534" s="10" t="s">
        <v>89</v>
      </c>
      <c r="I534" s="10">
        <v>10</v>
      </c>
      <c r="J534" s="10">
        <v>10</v>
      </c>
      <c r="K534" s="10"/>
      <c r="L534" s="10"/>
      <c r="M534" s="7"/>
      <c r="N534" t="str">
        <f t="shared" si="9"/>
        <v/>
      </c>
    </row>
    <row r="535" spans="1:14" x14ac:dyDescent="0.25">
      <c r="A535" t="s">
        <v>57</v>
      </c>
      <c r="B535">
        <v>27</v>
      </c>
      <c r="C535" s="5">
        <v>0.13541666666666666</v>
      </c>
      <c r="D535" s="6"/>
      <c r="E535" s="1" t="s">
        <v>58</v>
      </c>
      <c r="H535" s="1" t="s">
        <v>89</v>
      </c>
      <c r="I535" s="1">
        <v>10</v>
      </c>
      <c r="J535" s="1">
        <v>10</v>
      </c>
      <c r="N535" t="str">
        <f t="shared" si="9"/>
        <v/>
      </c>
    </row>
    <row r="536" spans="1:14" x14ac:dyDescent="0.25">
      <c r="A536" t="s">
        <v>57</v>
      </c>
      <c r="B536">
        <v>27</v>
      </c>
      <c r="C536" s="5">
        <v>0.14583333333333334</v>
      </c>
      <c r="D536" s="6"/>
      <c r="E536" s="1" t="s">
        <v>58</v>
      </c>
      <c r="H536" s="1" t="s">
        <v>89</v>
      </c>
      <c r="I536" s="1">
        <v>10</v>
      </c>
      <c r="J536" s="1">
        <v>10</v>
      </c>
      <c r="N536" t="str">
        <f t="shared" si="9"/>
        <v/>
      </c>
    </row>
    <row r="537" spans="1:14" x14ac:dyDescent="0.25">
      <c r="A537" t="s">
        <v>57</v>
      </c>
      <c r="B537">
        <v>27</v>
      </c>
      <c r="C537" s="5">
        <v>0.15625</v>
      </c>
      <c r="D537" s="6"/>
      <c r="E537" s="1" t="s">
        <v>58</v>
      </c>
      <c r="H537" s="1" t="s">
        <v>89</v>
      </c>
      <c r="I537" s="1">
        <v>10</v>
      </c>
      <c r="J537" s="1">
        <v>10</v>
      </c>
      <c r="N537" t="str">
        <f t="shared" si="9"/>
        <v/>
      </c>
    </row>
    <row r="538" spans="1:14" x14ac:dyDescent="0.25">
      <c r="A538" s="7" t="s">
        <v>57</v>
      </c>
      <c r="B538" s="7">
        <v>27</v>
      </c>
      <c r="C538" s="8">
        <v>0.16666666666666666</v>
      </c>
      <c r="D538" s="9"/>
      <c r="E538" s="10" t="s">
        <v>58</v>
      </c>
      <c r="F538" s="10"/>
      <c r="G538" s="10"/>
      <c r="H538" s="10" t="s">
        <v>89</v>
      </c>
      <c r="I538" s="10">
        <v>10</v>
      </c>
      <c r="J538" s="10">
        <v>10</v>
      </c>
      <c r="K538" s="10"/>
      <c r="L538" s="10"/>
      <c r="M538" s="7"/>
      <c r="N538" t="str">
        <f t="shared" si="9"/>
        <v/>
      </c>
    </row>
    <row r="539" spans="1:14" x14ac:dyDescent="0.25">
      <c r="N539" t="str">
        <f t="shared" si="9"/>
        <v/>
      </c>
    </row>
    <row r="540" spans="1:14" x14ac:dyDescent="0.25">
      <c r="A540" s="7" t="s">
        <v>57</v>
      </c>
      <c r="B540" s="7">
        <v>27</v>
      </c>
      <c r="C540" s="8">
        <v>0.95833333333333337</v>
      </c>
      <c r="D540" s="9"/>
      <c r="E540" s="10" t="s">
        <v>92</v>
      </c>
      <c r="F540" s="10"/>
      <c r="G540" s="10"/>
      <c r="H540" s="10" t="s">
        <v>170</v>
      </c>
      <c r="I540" s="10">
        <v>9</v>
      </c>
      <c r="J540" s="10">
        <v>9</v>
      </c>
      <c r="K540" s="10"/>
      <c r="L540" s="10"/>
      <c r="M540" s="7"/>
      <c r="N540" t="str">
        <f t="shared" si="9"/>
        <v/>
      </c>
    </row>
    <row r="541" spans="1:14" x14ac:dyDescent="0.25">
      <c r="A541" t="s">
        <v>57</v>
      </c>
      <c r="B541">
        <v>27</v>
      </c>
      <c r="C541" s="5">
        <v>0.96875</v>
      </c>
      <c r="D541" s="6"/>
      <c r="E541" s="1" t="s">
        <v>92</v>
      </c>
      <c r="H541" s="1" t="s">
        <v>170</v>
      </c>
      <c r="I541" s="1">
        <v>9</v>
      </c>
      <c r="J541" s="1">
        <v>9</v>
      </c>
      <c r="N541" t="str">
        <f t="shared" si="9"/>
        <v/>
      </c>
    </row>
    <row r="542" spans="1:14" x14ac:dyDescent="0.25">
      <c r="A542" t="s">
        <v>57</v>
      </c>
      <c r="B542">
        <v>27</v>
      </c>
      <c r="C542" s="5">
        <v>0.97916666666666663</v>
      </c>
      <c r="D542" s="6"/>
      <c r="E542" s="1" t="s">
        <v>92</v>
      </c>
      <c r="H542" s="1" t="s">
        <v>170</v>
      </c>
      <c r="I542" s="1">
        <v>9</v>
      </c>
      <c r="J542" s="1">
        <v>9</v>
      </c>
      <c r="N542" t="str">
        <f t="shared" si="9"/>
        <v/>
      </c>
    </row>
    <row r="543" spans="1:14" x14ac:dyDescent="0.25">
      <c r="A543" t="s">
        <v>57</v>
      </c>
      <c r="B543">
        <v>27</v>
      </c>
      <c r="C543" s="5">
        <v>0.98958333333333337</v>
      </c>
      <c r="D543" s="6"/>
      <c r="E543" s="1" t="s">
        <v>92</v>
      </c>
      <c r="H543" s="1" t="s">
        <v>171</v>
      </c>
      <c r="I543" s="1">
        <v>10</v>
      </c>
      <c r="J543" s="1">
        <v>9</v>
      </c>
      <c r="N543" t="str">
        <f t="shared" si="9"/>
        <v/>
      </c>
    </row>
    <row r="544" spans="1:14" x14ac:dyDescent="0.25">
      <c r="A544" s="7" t="s">
        <v>57</v>
      </c>
      <c r="B544" s="7">
        <v>28</v>
      </c>
      <c r="C544" s="8">
        <v>0</v>
      </c>
      <c r="D544" s="9"/>
      <c r="E544" s="10" t="s">
        <v>92</v>
      </c>
      <c r="F544" s="10"/>
      <c r="G544" s="10"/>
      <c r="H544" s="10" t="s">
        <v>89</v>
      </c>
      <c r="I544" s="10">
        <v>10</v>
      </c>
      <c r="J544" s="10">
        <v>10</v>
      </c>
      <c r="K544" s="10"/>
      <c r="L544" s="10"/>
      <c r="M544" s="7"/>
      <c r="N544" t="str">
        <f t="shared" si="9"/>
        <v/>
      </c>
    </row>
    <row r="545" spans="1:14" x14ac:dyDescent="0.25">
      <c r="A545" t="s">
        <v>57</v>
      </c>
      <c r="B545">
        <v>28</v>
      </c>
      <c r="C545" s="5">
        <v>1.0416666666666666E-2</v>
      </c>
      <c r="D545" s="6"/>
      <c r="E545" s="1" t="s">
        <v>92</v>
      </c>
      <c r="H545" s="1" t="s">
        <v>105</v>
      </c>
      <c r="I545" s="1">
        <v>9</v>
      </c>
      <c r="J545" s="1">
        <v>9</v>
      </c>
      <c r="N545" t="str">
        <f t="shared" si="9"/>
        <v/>
      </c>
    </row>
    <row r="546" spans="1:14" x14ac:dyDescent="0.25">
      <c r="A546" t="s">
        <v>57</v>
      </c>
      <c r="B546">
        <v>28</v>
      </c>
      <c r="C546" s="5">
        <v>2.0833333333333332E-2</v>
      </c>
      <c r="D546" s="6"/>
      <c r="E546" s="1" t="s">
        <v>92</v>
      </c>
      <c r="H546" s="1" t="s">
        <v>105</v>
      </c>
      <c r="I546" s="1">
        <v>9</v>
      </c>
      <c r="J546" s="1">
        <v>9</v>
      </c>
      <c r="N546" t="str">
        <f t="shared" si="9"/>
        <v/>
      </c>
    </row>
    <row r="547" spans="1:14" x14ac:dyDescent="0.25">
      <c r="A547" t="s">
        <v>57</v>
      </c>
      <c r="B547">
        <v>28</v>
      </c>
      <c r="C547" s="5">
        <v>3.125E-2</v>
      </c>
      <c r="D547" s="6"/>
      <c r="E547" s="1" t="s">
        <v>92</v>
      </c>
      <c r="H547" s="1" t="s">
        <v>89</v>
      </c>
      <c r="I547" s="1">
        <v>10</v>
      </c>
      <c r="J547" s="29">
        <v>10</v>
      </c>
      <c r="N547" t="str">
        <f t="shared" si="9"/>
        <v/>
      </c>
    </row>
    <row r="548" spans="1:14" x14ac:dyDescent="0.25">
      <c r="A548" s="7" t="s">
        <v>57</v>
      </c>
      <c r="B548" s="7">
        <v>28</v>
      </c>
      <c r="C548" s="8">
        <v>4.1666666666666664E-2</v>
      </c>
      <c r="D548" s="9"/>
      <c r="E548" s="10" t="s">
        <v>92</v>
      </c>
      <c r="F548" s="10"/>
      <c r="G548" s="10"/>
      <c r="H548" s="10" t="s">
        <v>89</v>
      </c>
      <c r="I548" s="10">
        <v>10</v>
      </c>
      <c r="J548" s="10">
        <v>10</v>
      </c>
      <c r="K548" s="10"/>
      <c r="L548" s="10"/>
      <c r="M548" s="7"/>
      <c r="N548" t="str">
        <f t="shared" si="9"/>
        <v/>
      </c>
    </row>
    <row r="549" spans="1:14" x14ac:dyDescent="0.25">
      <c r="A549" t="s">
        <v>57</v>
      </c>
      <c r="B549">
        <v>28</v>
      </c>
      <c r="C549" s="5">
        <v>5.2083333333333336E-2</v>
      </c>
      <c r="D549" s="6"/>
      <c r="E549" s="1" t="s">
        <v>92</v>
      </c>
      <c r="H549" s="1" t="s">
        <v>89</v>
      </c>
      <c r="I549" s="1">
        <v>10</v>
      </c>
      <c r="J549" s="29">
        <v>10</v>
      </c>
      <c r="N549" t="str">
        <f t="shared" si="9"/>
        <v/>
      </c>
    </row>
    <row r="550" spans="1:14" x14ac:dyDescent="0.25">
      <c r="A550" t="s">
        <v>57</v>
      </c>
      <c r="B550">
        <v>28</v>
      </c>
      <c r="C550" s="5">
        <v>6.25E-2</v>
      </c>
      <c r="D550" s="6"/>
      <c r="E550" s="1" t="s">
        <v>92</v>
      </c>
      <c r="H550" s="1" t="s">
        <v>89</v>
      </c>
      <c r="I550" s="1">
        <v>10</v>
      </c>
      <c r="J550" s="29">
        <v>10</v>
      </c>
      <c r="N550" t="str">
        <f t="shared" si="9"/>
        <v/>
      </c>
    </row>
    <row r="551" spans="1:14" x14ac:dyDescent="0.25">
      <c r="A551" t="s">
        <v>57</v>
      </c>
      <c r="B551">
        <v>28</v>
      </c>
      <c r="C551" s="5">
        <v>7.2916666666666671E-2</v>
      </c>
      <c r="D551" s="6"/>
      <c r="E551" s="1" t="s">
        <v>92</v>
      </c>
      <c r="H551" s="1" t="s">
        <v>89</v>
      </c>
      <c r="I551" s="1">
        <v>10</v>
      </c>
      <c r="J551" s="29">
        <v>10</v>
      </c>
      <c r="N551" t="str">
        <f t="shared" si="9"/>
        <v/>
      </c>
    </row>
    <row r="552" spans="1:14" x14ac:dyDescent="0.25">
      <c r="A552" s="7" t="s">
        <v>57</v>
      </c>
      <c r="B552" s="7">
        <v>28</v>
      </c>
      <c r="C552" s="8">
        <v>8.3333333333333329E-2</v>
      </c>
      <c r="D552" s="9"/>
      <c r="E552" s="10" t="s">
        <v>92</v>
      </c>
      <c r="F552" s="10"/>
      <c r="G552" s="10"/>
      <c r="H552" s="10" t="s">
        <v>105</v>
      </c>
      <c r="I552" s="10">
        <v>9</v>
      </c>
      <c r="J552" s="10">
        <v>9</v>
      </c>
      <c r="K552" s="10"/>
      <c r="L552" s="10"/>
      <c r="M552" s="7"/>
      <c r="N552" t="str">
        <f t="shared" si="9"/>
        <v/>
      </c>
    </row>
    <row r="553" spans="1:14" x14ac:dyDescent="0.25">
      <c r="A553" t="s">
        <v>57</v>
      </c>
      <c r="B553">
        <v>28</v>
      </c>
      <c r="C553" s="5">
        <v>9.375E-2</v>
      </c>
      <c r="D553" s="6"/>
      <c r="E553" s="1" t="s">
        <v>92</v>
      </c>
      <c r="H553" s="1" t="s">
        <v>88</v>
      </c>
      <c r="I553" s="1">
        <v>8</v>
      </c>
      <c r="J553" s="1">
        <v>8</v>
      </c>
      <c r="N553" t="str">
        <f t="shared" si="9"/>
        <v/>
      </c>
    </row>
    <row r="554" spans="1:14" x14ac:dyDescent="0.25">
      <c r="A554" t="s">
        <v>57</v>
      </c>
      <c r="B554">
        <v>28</v>
      </c>
      <c r="C554" s="5">
        <v>0.10416666666666667</v>
      </c>
      <c r="D554" s="6"/>
      <c r="E554" s="1" t="s">
        <v>92</v>
      </c>
      <c r="H554" s="1" t="s">
        <v>88</v>
      </c>
      <c r="I554" s="1">
        <v>8</v>
      </c>
      <c r="J554" s="1">
        <v>8</v>
      </c>
      <c r="N554" t="str">
        <f t="shared" si="9"/>
        <v/>
      </c>
    </row>
    <row r="555" spans="1:14" x14ac:dyDescent="0.25">
      <c r="A555" t="s">
        <v>57</v>
      </c>
      <c r="B555">
        <v>28</v>
      </c>
      <c r="C555" s="5">
        <v>0.11458333333333333</v>
      </c>
      <c r="D555" s="6"/>
      <c r="E555" s="1" t="s">
        <v>92</v>
      </c>
      <c r="H555" s="1" t="s">
        <v>88</v>
      </c>
      <c r="I555" s="1">
        <v>9</v>
      </c>
      <c r="J555" s="1">
        <v>9</v>
      </c>
      <c r="N555" t="str">
        <f t="shared" si="9"/>
        <v/>
      </c>
    </row>
    <row r="556" spans="1:14" x14ac:dyDescent="0.25">
      <c r="A556" s="7" t="s">
        <v>57</v>
      </c>
      <c r="B556" s="7">
        <v>28</v>
      </c>
      <c r="C556" s="8">
        <v>0.125</v>
      </c>
      <c r="D556" s="9"/>
      <c r="E556" s="10" t="s">
        <v>92</v>
      </c>
      <c r="F556" s="10"/>
      <c r="G556" s="10"/>
      <c r="H556" s="10" t="s">
        <v>88</v>
      </c>
      <c r="I556" s="10">
        <v>9</v>
      </c>
      <c r="J556" s="10">
        <v>9</v>
      </c>
      <c r="K556" s="10"/>
      <c r="L556" s="10"/>
      <c r="M556" s="7"/>
      <c r="N556" t="str">
        <f t="shared" si="9"/>
        <v/>
      </c>
    </row>
    <row r="557" spans="1:14" x14ac:dyDescent="0.25">
      <c r="A557" t="s">
        <v>57</v>
      </c>
      <c r="B557">
        <v>28</v>
      </c>
      <c r="C557" s="5">
        <v>0.13541666666666666</v>
      </c>
      <c r="D557" s="6"/>
      <c r="E557" s="1" t="s">
        <v>91</v>
      </c>
      <c r="H557" s="1" t="s">
        <v>88</v>
      </c>
      <c r="I557" s="1">
        <v>9</v>
      </c>
      <c r="J557" s="1">
        <v>9</v>
      </c>
      <c r="M557" t="s">
        <v>172</v>
      </c>
      <c r="N557" t="str">
        <f t="shared" si="9"/>
        <v/>
      </c>
    </row>
    <row r="558" spans="1:14" x14ac:dyDescent="0.25">
      <c r="A558" t="s">
        <v>57</v>
      </c>
      <c r="B558">
        <v>28</v>
      </c>
      <c r="C558" s="5">
        <v>0.14583333333333334</v>
      </c>
      <c r="D558" s="6">
        <v>8.9</v>
      </c>
      <c r="E558" s="1" t="s">
        <v>92</v>
      </c>
      <c r="H558" s="1" t="s">
        <v>170</v>
      </c>
      <c r="I558" s="1">
        <v>9</v>
      </c>
      <c r="J558" s="1">
        <v>9</v>
      </c>
      <c r="M558" t="s">
        <v>173</v>
      </c>
      <c r="N558" t="str">
        <f t="shared" si="9"/>
        <v/>
      </c>
    </row>
    <row r="559" spans="1:14" x14ac:dyDescent="0.25">
      <c r="A559" t="s">
        <v>57</v>
      </c>
      <c r="B559">
        <v>28</v>
      </c>
      <c r="C559" s="5">
        <v>0.15625</v>
      </c>
      <c r="D559" s="6">
        <v>8.5</v>
      </c>
      <c r="E559" s="1" t="s">
        <v>92</v>
      </c>
      <c r="H559" s="1" t="s">
        <v>105</v>
      </c>
      <c r="I559" s="1">
        <v>9</v>
      </c>
      <c r="J559" s="1">
        <v>9</v>
      </c>
      <c r="N559" t="str">
        <f t="shared" si="9"/>
        <v/>
      </c>
    </row>
    <row r="560" spans="1:14" x14ac:dyDescent="0.25">
      <c r="A560" s="7" t="s">
        <v>57</v>
      </c>
      <c r="B560" s="7">
        <v>28</v>
      </c>
      <c r="C560" s="8">
        <v>0.16666666666666666</v>
      </c>
      <c r="D560" s="9">
        <v>8.1999999999999993</v>
      </c>
      <c r="E560" s="10" t="s">
        <v>92</v>
      </c>
      <c r="F560" s="10"/>
      <c r="G560" s="10"/>
      <c r="H560" s="10" t="s">
        <v>88</v>
      </c>
      <c r="I560" s="10">
        <v>9</v>
      </c>
      <c r="J560" s="10">
        <v>7</v>
      </c>
      <c r="K560" s="10"/>
      <c r="L560" s="10"/>
      <c r="M560" s="7"/>
      <c r="N560" t="str">
        <f t="shared" si="9"/>
        <v/>
      </c>
    </row>
    <row r="561" spans="1:14" x14ac:dyDescent="0.25">
      <c r="A561" t="s">
        <v>57</v>
      </c>
      <c r="B561">
        <v>28</v>
      </c>
      <c r="C561" s="5">
        <v>0.17708333333333334</v>
      </c>
      <c r="D561" s="6">
        <v>8</v>
      </c>
      <c r="E561" s="1" t="s">
        <v>92</v>
      </c>
      <c r="H561" s="1" t="s">
        <v>88</v>
      </c>
      <c r="I561" s="1">
        <v>9</v>
      </c>
      <c r="J561" s="1">
        <v>7</v>
      </c>
      <c r="N561" t="str">
        <f t="shared" si="9"/>
        <v/>
      </c>
    </row>
    <row r="562" spans="1:14" x14ac:dyDescent="0.25">
      <c r="A562" t="s">
        <v>57</v>
      </c>
      <c r="B562">
        <v>28</v>
      </c>
      <c r="C562" s="5">
        <v>0.1875</v>
      </c>
      <c r="D562" s="1">
        <v>7.4</v>
      </c>
      <c r="E562" s="1" t="s">
        <v>92</v>
      </c>
      <c r="H562" s="1" t="s">
        <v>88</v>
      </c>
      <c r="I562" s="1">
        <v>9</v>
      </c>
      <c r="J562" s="1">
        <v>7</v>
      </c>
      <c r="N562" t="str">
        <f t="shared" si="9"/>
        <v/>
      </c>
    </row>
    <row r="563" spans="1:14" x14ac:dyDescent="0.25">
      <c r="D563" s="29"/>
      <c r="E563" s="29"/>
      <c r="F563" s="29"/>
      <c r="G563" s="29"/>
      <c r="H563" s="29"/>
      <c r="I563" s="29"/>
      <c r="J563" s="29"/>
      <c r="K563" s="29"/>
      <c r="L563" s="29"/>
    </row>
  </sheetData>
  <sheetProtection algorithmName="SHA-512" hashValue="XvA2Q5tf848gV4bHVgbfb13VavD86atXp8CO6BrhAGLfYJDq+E9Q5ax42qiDHCL6zoFH0lZ+VPzBjcQYP0a0uw==" saltValue="42Zm8NWSV/4Ew8f8aAWMyQ==" spinCount="100000" sheet="1" objects="1" scenarios="1"/>
  <mergeCells count="2">
    <mergeCell ref="E1:G1"/>
    <mergeCell ref="H1:L1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5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7.5703125" style="30" bestFit="1" customWidth="1"/>
    <col min="5" max="5" width="8.140625" style="31" bestFit="1" customWidth="1"/>
    <col min="6" max="6" width="6.85546875" style="1" bestFit="1" customWidth="1"/>
    <col min="7" max="8" width="9.140625" style="1"/>
    <col min="9" max="9" width="7.5703125" style="32" hidden="1" customWidth="1"/>
    <col min="10" max="10" width="6" style="32" hidden="1" customWidth="1"/>
    <col min="11" max="11" width="88.28515625" bestFit="1" customWidth="1"/>
  </cols>
  <sheetData>
    <row r="1" spans="1:11" x14ac:dyDescent="0.25">
      <c r="A1" t="s">
        <v>1</v>
      </c>
      <c r="B1" s="1" t="s">
        <v>2</v>
      </c>
      <c r="C1" s="41" t="s">
        <v>269</v>
      </c>
      <c r="D1" s="41"/>
      <c r="E1" s="41"/>
      <c r="F1" s="41"/>
      <c r="G1" s="41" t="s">
        <v>59</v>
      </c>
      <c r="H1" s="41"/>
      <c r="I1" s="41" t="s">
        <v>266</v>
      </c>
      <c r="J1" s="41"/>
      <c r="K1" t="s">
        <v>5</v>
      </c>
    </row>
    <row r="2" spans="1:11" x14ac:dyDescent="0.25">
      <c r="C2" s="32" t="s">
        <v>270</v>
      </c>
      <c r="D2" s="32" t="s">
        <v>271</v>
      </c>
      <c r="E2" s="12" t="s">
        <v>272</v>
      </c>
      <c r="F2" s="32" t="s">
        <v>273</v>
      </c>
      <c r="G2" s="1" t="s">
        <v>56</v>
      </c>
      <c r="H2" s="1" t="s">
        <v>60</v>
      </c>
      <c r="I2" s="32" t="s">
        <v>267</v>
      </c>
      <c r="J2" s="32" t="s">
        <v>268</v>
      </c>
    </row>
    <row r="3" spans="1:11" x14ac:dyDescent="0.25">
      <c r="A3" t="s">
        <v>10</v>
      </c>
      <c r="B3" s="1">
        <v>18</v>
      </c>
      <c r="E3" s="13"/>
      <c r="K3" t="s">
        <v>174</v>
      </c>
    </row>
    <row r="4" spans="1:11" x14ac:dyDescent="0.25">
      <c r="E4" s="13"/>
    </row>
    <row r="5" spans="1:11" x14ac:dyDescent="0.25">
      <c r="A5" t="s">
        <v>10</v>
      </c>
      <c r="B5" s="1">
        <v>25</v>
      </c>
      <c r="C5" s="1">
        <v>1</v>
      </c>
      <c r="D5" t="s">
        <v>175</v>
      </c>
      <c r="E5" s="13">
        <v>6.6666666666666666E-2</v>
      </c>
      <c r="F5" s="1">
        <v>12</v>
      </c>
      <c r="G5" s="1">
        <v>150</v>
      </c>
    </row>
    <row r="6" spans="1:11" x14ac:dyDescent="0.25">
      <c r="A6" t="s">
        <v>10</v>
      </c>
      <c r="B6" s="29">
        <v>25</v>
      </c>
      <c r="C6" s="1">
        <v>2</v>
      </c>
      <c r="D6" t="s">
        <v>176</v>
      </c>
      <c r="E6" s="13">
        <v>6.9444444444444434E-2</v>
      </c>
      <c r="F6" s="1">
        <v>12</v>
      </c>
      <c r="G6" s="1">
        <v>180</v>
      </c>
    </row>
    <row r="7" spans="1:11" x14ac:dyDescent="0.25">
      <c r="E7" s="13"/>
    </row>
    <row r="8" spans="1:11" x14ac:dyDescent="0.25">
      <c r="A8" t="s">
        <v>10</v>
      </c>
      <c r="B8" s="1">
        <v>28</v>
      </c>
      <c r="C8" s="1">
        <v>1</v>
      </c>
      <c r="D8" t="s">
        <v>177</v>
      </c>
      <c r="E8" s="13">
        <v>8.1944444444444445E-2</v>
      </c>
      <c r="F8" s="1">
        <v>11</v>
      </c>
      <c r="G8" s="1">
        <v>150</v>
      </c>
    </row>
    <row r="9" spans="1:11" x14ac:dyDescent="0.25">
      <c r="A9" t="s">
        <v>10</v>
      </c>
      <c r="B9" s="29">
        <v>28</v>
      </c>
      <c r="C9" s="29">
        <v>2</v>
      </c>
      <c r="D9" t="s">
        <v>248</v>
      </c>
      <c r="E9" s="13">
        <v>8.3333333333333329E-2</v>
      </c>
      <c r="F9" s="1">
        <v>11</v>
      </c>
      <c r="G9" s="1">
        <v>150</v>
      </c>
      <c r="K9" t="s">
        <v>237</v>
      </c>
    </row>
    <row r="10" spans="1:11" x14ac:dyDescent="0.25">
      <c r="A10" t="s">
        <v>10</v>
      </c>
      <c r="B10" s="29">
        <v>28</v>
      </c>
      <c r="C10" s="29">
        <v>3</v>
      </c>
      <c r="D10" t="s">
        <v>249</v>
      </c>
      <c r="E10" s="13">
        <v>8.4722222222222213E-2</v>
      </c>
      <c r="F10" s="1">
        <v>10</v>
      </c>
      <c r="G10" s="29">
        <v>150</v>
      </c>
      <c r="K10" t="s">
        <v>238</v>
      </c>
    </row>
    <row r="11" spans="1:11" x14ac:dyDescent="0.25">
      <c r="A11" t="s">
        <v>10</v>
      </c>
      <c r="B11" s="29">
        <v>28</v>
      </c>
      <c r="C11" s="29">
        <v>4</v>
      </c>
      <c r="D11" t="s">
        <v>178</v>
      </c>
      <c r="E11" s="13">
        <v>8.6111111111111124E-2</v>
      </c>
      <c r="F11" s="1">
        <v>10</v>
      </c>
      <c r="G11" s="29">
        <v>150</v>
      </c>
    </row>
    <row r="12" spans="1:11" x14ac:dyDescent="0.25">
      <c r="A12" t="s">
        <v>10</v>
      </c>
      <c r="B12" s="29">
        <v>28</v>
      </c>
      <c r="C12" s="29">
        <v>5</v>
      </c>
      <c r="D12" t="s">
        <v>250</v>
      </c>
      <c r="E12" s="13">
        <v>8.7500000000000008E-2</v>
      </c>
      <c r="F12" s="1">
        <v>10</v>
      </c>
      <c r="G12" s="29">
        <v>150</v>
      </c>
      <c r="K12" t="s">
        <v>238</v>
      </c>
    </row>
    <row r="13" spans="1:11" x14ac:dyDescent="0.25">
      <c r="A13" t="s">
        <v>10</v>
      </c>
      <c r="B13" s="29">
        <v>28</v>
      </c>
      <c r="C13" s="29">
        <v>6</v>
      </c>
      <c r="D13" t="s">
        <v>251</v>
      </c>
      <c r="E13" s="13">
        <v>9.1666666666666674E-2</v>
      </c>
      <c r="F13" s="1">
        <v>10</v>
      </c>
      <c r="G13" s="29">
        <v>150</v>
      </c>
      <c r="K13" t="s">
        <v>238</v>
      </c>
    </row>
    <row r="14" spans="1:11" x14ac:dyDescent="0.25">
      <c r="A14" t="s">
        <v>10</v>
      </c>
      <c r="B14" s="29">
        <v>28</v>
      </c>
      <c r="C14" s="29">
        <v>7</v>
      </c>
      <c r="D14" t="s">
        <v>252</v>
      </c>
      <c r="E14" s="13">
        <v>9.3055555555555558E-2</v>
      </c>
      <c r="F14" s="1">
        <v>10</v>
      </c>
      <c r="G14" s="29">
        <v>150</v>
      </c>
      <c r="K14" t="s">
        <v>238</v>
      </c>
    </row>
    <row r="15" spans="1:11" x14ac:dyDescent="0.25">
      <c r="A15" t="s">
        <v>10</v>
      </c>
      <c r="B15" s="29">
        <v>28</v>
      </c>
      <c r="C15" s="29">
        <v>8</v>
      </c>
      <c r="D15" t="s">
        <v>253</v>
      </c>
      <c r="E15" s="13">
        <v>9.7222222222222224E-2</v>
      </c>
      <c r="F15" s="1">
        <v>9</v>
      </c>
      <c r="G15" s="29">
        <v>150</v>
      </c>
      <c r="K15" t="s">
        <v>238</v>
      </c>
    </row>
    <row r="16" spans="1:11" x14ac:dyDescent="0.25">
      <c r="E16" s="13"/>
      <c r="K16" t="s">
        <v>235</v>
      </c>
    </row>
    <row r="17" spans="1:11" x14ac:dyDescent="0.25">
      <c r="A17" t="s">
        <v>10</v>
      </c>
      <c r="B17" s="29">
        <v>28</v>
      </c>
      <c r="C17" s="29">
        <v>9</v>
      </c>
      <c r="D17" t="s">
        <v>179</v>
      </c>
      <c r="E17" s="13">
        <v>9.8611111111111108E-2</v>
      </c>
      <c r="F17" s="1">
        <v>9</v>
      </c>
      <c r="G17" s="29">
        <v>150</v>
      </c>
    </row>
    <row r="18" spans="1:11" x14ac:dyDescent="0.25">
      <c r="E18" s="12"/>
      <c r="K18" t="s">
        <v>235</v>
      </c>
    </row>
    <row r="19" spans="1:11" x14ac:dyDescent="0.25">
      <c r="A19" t="s">
        <v>10</v>
      </c>
      <c r="B19" s="29">
        <v>28</v>
      </c>
      <c r="C19" s="29">
        <v>10</v>
      </c>
      <c r="D19" t="s">
        <v>180</v>
      </c>
      <c r="E19" s="31">
        <v>9.9999999999999992E-2</v>
      </c>
      <c r="F19" s="1">
        <v>9</v>
      </c>
      <c r="G19" s="29">
        <v>150</v>
      </c>
    </row>
    <row r="20" spans="1:11" x14ac:dyDescent="0.25">
      <c r="E20" s="13"/>
      <c r="K20" t="s">
        <v>181</v>
      </c>
    </row>
    <row r="21" spans="1:11" x14ac:dyDescent="0.25">
      <c r="E21" s="13"/>
    </row>
    <row r="22" spans="1:11" x14ac:dyDescent="0.25">
      <c r="A22" t="s">
        <v>10</v>
      </c>
      <c r="B22" s="29">
        <v>28</v>
      </c>
      <c r="E22" s="12"/>
      <c r="K22" t="s">
        <v>182</v>
      </c>
    </row>
    <row r="23" spans="1:11" x14ac:dyDescent="0.25">
      <c r="E23" s="13"/>
      <c r="K23" t="s">
        <v>236</v>
      </c>
    </row>
    <row r="24" spans="1:11" x14ac:dyDescent="0.25">
      <c r="E24" s="13"/>
    </row>
    <row r="25" spans="1:11" x14ac:dyDescent="0.25">
      <c r="A25" t="s">
        <v>32</v>
      </c>
      <c r="B25" s="1">
        <v>1</v>
      </c>
      <c r="C25" s="1">
        <v>1</v>
      </c>
      <c r="E25" s="13">
        <v>3.6111111111111115E-2</v>
      </c>
      <c r="F25" s="1">
        <v>12</v>
      </c>
      <c r="G25" s="1">
        <v>240</v>
      </c>
      <c r="K25" t="s">
        <v>183</v>
      </c>
    </row>
    <row r="26" spans="1:11" x14ac:dyDescent="0.25">
      <c r="A26" t="s">
        <v>32</v>
      </c>
      <c r="B26" s="29">
        <v>1</v>
      </c>
      <c r="C26" s="29">
        <v>2</v>
      </c>
      <c r="E26" s="13">
        <v>3.7499999999999999E-2</v>
      </c>
      <c r="F26" s="29">
        <v>12</v>
      </c>
      <c r="G26" s="29">
        <v>240</v>
      </c>
    </row>
    <row r="27" spans="1:11" x14ac:dyDescent="0.25">
      <c r="A27" t="s">
        <v>32</v>
      </c>
      <c r="B27" s="29">
        <v>1</v>
      </c>
      <c r="C27" s="29">
        <v>3</v>
      </c>
      <c r="E27" s="13">
        <v>3.888888888888889E-2</v>
      </c>
      <c r="F27" s="29">
        <v>12</v>
      </c>
      <c r="G27" s="29">
        <v>240</v>
      </c>
    </row>
    <row r="28" spans="1:11" x14ac:dyDescent="0.25">
      <c r="A28" t="s">
        <v>32</v>
      </c>
      <c r="B28" s="29">
        <v>1</v>
      </c>
      <c r="C28" s="29">
        <v>4</v>
      </c>
      <c r="E28" s="13">
        <v>4.3055555555555562E-2</v>
      </c>
      <c r="F28" s="29">
        <v>12</v>
      </c>
      <c r="G28" s="29">
        <v>240</v>
      </c>
    </row>
    <row r="29" spans="1:11" x14ac:dyDescent="0.25">
      <c r="A29" t="s">
        <v>32</v>
      </c>
      <c r="B29" s="29">
        <v>1</v>
      </c>
      <c r="C29" s="29">
        <v>5</v>
      </c>
      <c r="E29" s="13">
        <v>4.4444444444444446E-2</v>
      </c>
      <c r="F29" s="29">
        <v>12</v>
      </c>
      <c r="G29" s="29">
        <v>240</v>
      </c>
      <c r="K29" t="s">
        <v>186</v>
      </c>
    </row>
    <row r="30" spans="1:11" x14ac:dyDescent="0.25">
      <c r="A30" t="s">
        <v>32</v>
      </c>
      <c r="B30" s="29">
        <v>1</v>
      </c>
      <c r="C30" s="29">
        <v>6</v>
      </c>
      <c r="E30" s="13">
        <v>7.9166666666666663E-2</v>
      </c>
      <c r="F30" s="29">
        <v>10</v>
      </c>
      <c r="G30" s="29">
        <v>240</v>
      </c>
      <c r="K30" t="s">
        <v>184</v>
      </c>
    </row>
    <row r="31" spans="1:11" x14ac:dyDescent="0.25">
      <c r="A31" t="s">
        <v>32</v>
      </c>
      <c r="B31" s="29">
        <v>1</v>
      </c>
      <c r="C31" s="29">
        <v>7</v>
      </c>
      <c r="E31" s="13">
        <v>8.0555555555555561E-2</v>
      </c>
      <c r="F31" s="29">
        <v>10</v>
      </c>
      <c r="G31" s="29">
        <v>240</v>
      </c>
    </row>
    <row r="32" spans="1:11" x14ac:dyDescent="0.25">
      <c r="A32" t="s">
        <v>32</v>
      </c>
      <c r="B32" s="29">
        <v>1</v>
      </c>
      <c r="C32" s="29">
        <v>8</v>
      </c>
      <c r="E32" s="13">
        <v>8.3333333333333329E-2</v>
      </c>
      <c r="F32" s="29">
        <v>10</v>
      </c>
      <c r="G32" s="29">
        <v>210</v>
      </c>
    </row>
    <row r="33" spans="1:7" x14ac:dyDescent="0.25">
      <c r="A33" t="s">
        <v>32</v>
      </c>
      <c r="B33" s="29">
        <v>1</v>
      </c>
      <c r="C33" s="29">
        <v>9</v>
      </c>
      <c r="E33" s="13">
        <v>8.4722222222222213E-2</v>
      </c>
      <c r="F33" s="29">
        <v>8</v>
      </c>
      <c r="G33" s="29">
        <v>210</v>
      </c>
    </row>
    <row r="34" spans="1:7" x14ac:dyDescent="0.25">
      <c r="A34" t="s">
        <v>32</v>
      </c>
      <c r="B34" s="29">
        <v>1</v>
      </c>
      <c r="C34" s="29">
        <v>10</v>
      </c>
      <c r="E34" s="13">
        <v>8.6111111111111124E-2</v>
      </c>
      <c r="F34" s="29">
        <v>8</v>
      </c>
      <c r="G34" s="29">
        <v>210</v>
      </c>
    </row>
    <row r="35" spans="1:7" x14ac:dyDescent="0.25">
      <c r="A35" t="s">
        <v>32</v>
      </c>
      <c r="B35" s="29">
        <v>1</v>
      </c>
      <c r="C35" s="29">
        <v>11</v>
      </c>
      <c r="E35" s="13">
        <v>8.7500000000000008E-2</v>
      </c>
      <c r="F35" s="29">
        <v>8</v>
      </c>
      <c r="G35" s="29">
        <v>210</v>
      </c>
    </row>
    <row r="36" spans="1:7" x14ac:dyDescent="0.25">
      <c r="A36" t="s">
        <v>32</v>
      </c>
      <c r="B36" s="29">
        <v>1</v>
      </c>
      <c r="C36" s="29">
        <v>12</v>
      </c>
      <c r="E36" s="13">
        <v>9.0277777777777776E-2</v>
      </c>
      <c r="F36" s="29">
        <v>8</v>
      </c>
      <c r="G36" s="29">
        <v>210</v>
      </c>
    </row>
    <row r="37" spans="1:7" x14ac:dyDescent="0.25">
      <c r="A37" t="s">
        <v>32</v>
      </c>
      <c r="B37" s="29">
        <v>1</v>
      </c>
      <c r="C37" s="29">
        <v>13</v>
      </c>
      <c r="E37" s="31">
        <v>9.3055555555555558E-2</v>
      </c>
      <c r="F37" s="29">
        <v>8</v>
      </c>
      <c r="G37" s="29">
        <v>210</v>
      </c>
    </row>
    <row r="38" spans="1:7" x14ac:dyDescent="0.25">
      <c r="A38" t="s">
        <v>32</v>
      </c>
      <c r="B38" s="29">
        <v>1</v>
      </c>
      <c r="C38" s="29">
        <v>14</v>
      </c>
      <c r="E38" s="31">
        <v>9.4444444444444442E-2</v>
      </c>
      <c r="F38" s="29">
        <v>8</v>
      </c>
      <c r="G38" s="29">
        <v>210</v>
      </c>
    </row>
    <row r="39" spans="1:7" x14ac:dyDescent="0.25">
      <c r="A39" t="s">
        <v>32</v>
      </c>
      <c r="B39" s="29">
        <v>1</v>
      </c>
      <c r="C39" s="29">
        <v>15</v>
      </c>
      <c r="E39" s="31">
        <v>9.7222222222222224E-2</v>
      </c>
      <c r="F39" s="29">
        <v>8</v>
      </c>
      <c r="G39" s="29">
        <v>240</v>
      </c>
    </row>
    <row r="40" spans="1:7" x14ac:dyDescent="0.25">
      <c r="A40" t="s">
        <v>32</v>
      </c>
      <c r="B40" s="29">
        <v>1</v>
      </c>
      <c r="C40" s="29">
        <v>16</v>
      </c>
      <c r="E40" s="31">
        <v>9.8611111111111108E-2</v>
      </c>
      <c r="F40" s="29">
        <v>8</v>
      </c>
      <c r="G40" s="29">
        <v>240</v>
      </c>
    </row>
    <row r="41" spans="1:7" x14ac:dyDescent="0.25">
      <c r="A41" t="s">
        <v>32</v>
      </c>
      <c r="B41" s="29">
        <v>1</v>
      </c>
      <c r="C41" s="29">
        <v>17</v>
      </c>
      <c r="E41" s="31">
        <v>9.9999999999999992E-2</v>
      </c>
      <c r="F41" s="29">
        <v>8</v>
      </c>
      <c r="G41" s="29">
        <v>240</v>
      </c>
    </row>
    <row r="42" spans="1:7" x14ac:dyDescent="0.25">
      <c r="A42" t="s">
        <v>32</v>
      </c>
      <c r="B42" s="29">
        <v>1</v>
      </c>
      <c r="C42" s="29">
        <v>18</v>
      </c>
      <c r="E42" s="31">
        <v>0.1013888888888889</v>
      </c>
      <c r="F42" s="1">
        <v>7</v>
      </c>
      <c r="G42" s="29">
        <v>240</v>
      </c>
    </row>
    <row r="43" spans="1:7" x14ac:dyDescent="0.25">
      <c r="A43" t="s">
        <v>32</v>
      </c>
      <c r="B43" s="29">
        <v>1</v>
      </c>
      <c r="C43" s="29">
        <v>19</v>
      </c>
      <c r="E43" s="31">
        <v>0.10416666666666667</v>
      </c>
      <c r="F43" s="1">
        <v>6</v>
      </c>
      <c r="G43" s="29">
        <v>210</v>
      </c>
    </row>
    <row r="44" spans="1:7" x14ac:dyDescent="0.25">
      <c r="A44" t="s">
        <v>32</v>
      </c>
      <c r="B44" s="29">
        <v>1</v>
      </c>
      <c r="C44" s="29">
        <v>20</v>
      </c>
      <c r="E44" s="31">
        <v>0.10555555555555556</v>
      </c>
      <c r="F44" s="1">
        <v>6</v>
      </c>
      <c r="G44" s="29">
        <v>210</v>
      </c>
    </row>
    <row r="45" spans="1:7" x14ac:dyDescent="0.25">
      <c r="A45" t="s">
        <v>32</v>
      </c>
      <c r="B45" s="29">
        <v>1</v>
      </c>
      <c r="C45" s="29">
        <v>21</v>
      </c>
      <c r="E45" s="31">
        <v>0.10694444444444444</v>
      </c>
      <c r="F45" s="1">
        <v>6</v>
      </c>
      <c r="G45" s="29">
        <v>210</v>
      </c>
    </row>
    <row r="46" spans="1:7" x14ac:dyDescent="0.25">
      <c r="A46" t="s">
        <v>32</v>
      </c>
      <c r="B46" s="29">
        <v>1</v>
      </c>
      <c r="C46" s="29">
        <v>22</v>
      </c>
      <c r="E46" s="31">
        <v>0.10833333333333334</v>
      </c>
      <c r="F46" s="1">
        <v>6</v>
      </c>
      <c r="G46" s="29">
        <v>210</v>
      </c>
    </row>
    <row r="47" spans="1:7" x14ac:dyDescent="0.25">
      <c r="A47" t="s">
        <v>32</v>
      </c>
      <c r="B47" s="29">
        <v>1</v>
      </c>
      <c r="C47" s="29">
        <v>23</v>
      </c>
      <c r="E47" s="31">
        <v>0.1111111111111111</v>
      </c>
      <c r="F47" s="1">
        <v>5</v>
      </c>
      <c r="G47" s="29">
        <v>240</v>
      </c>
    </row>
    <row r="48" spans="1:7" x14ac:dyDescent="0.25">
      <c r="A48" t="s">
        <v>32</v>
      </c>
      <c r="B48" s="29">
        <v>1</v>
      </c>
      <c r="C48" s="29">
        <v>24</v>
      </c>
      <c r="E48" s="31">
        <v>0.11388888888888889</v>
      </c>
      <c r="F48" s="1">
        <v>4</v>
      </c>
      <c r="G48" s="29">
        <v>240</v>
      </c>
    </row>
    <row r="49" spans="1:11" x14ac:dyDescent="0.25">
      <c r="A49" t="s">
        <v>32</v>
      </c>
      <c r="B49" s="29">
        <v>1</v>
      </c>
      <c r="C49" s="29">
        <v>25</v>
      </c>
      <c r="E49" s="31">
        <v>0.11527777777777777</v>
      </c>
      <c r="F49" s="1">
        <v>4</v>
      </c>
      <c r="G49" s="29">
        <v>240</v>
      </c>
    </row>
    <row r="50" spans="1:11" x14ac:dyDescent="0.25">
      <c r="A50" t="s">
        <v>32</v>
      </c>
      <c r="B50" s="29">
        <v>1</v>
      </c>
      <c r="C50" s="29">
        <v>26</v>
      </c>
      <c r="E50" s="31">
        <v>0.11805555555555557</v>
      </c>
      <c r="F50" s="1">
        <v>4</v>
      </c>
      <c r="G50" s="29">
        <v>240</v>
      </c>
      <c r="K50" t="s">
        <v>185</v>
      </c>
    </row>
    <row r="51" spans="1:11" x14ac:dyDescent="0.25">
      <c r="E51" s="13"/>
    </row>
    <row r="52" spans="1:11" x14ac:dyDescent="0.25">
      <c r="A52" t="s">
        <v>32</v>
      </c>
      <c r="B52" s="29">
        <v>2</v>
      </c>
      <c r="C52" s="1">
        <v>1</v>
      </c>
      <c r="E52" s="13">
        <v>7.3611111111111113E-2</v>
      </c>
      <c r="F52" s="1">
        <v>12</v>
      </c>
      <c r="G52" s="1">
        <v>220</v>
      </c>
    </row>
    <row r="53" spans="1:11" x14ac:dyDescent="0.25">
      <c r="A53" t="s">
        <v>32</v>
      </c>
      <c r="B53" s="29">
        <v>2</v>
      </c>
      <c r="C53" s="29">
        <v>2</v>
      </c>
      <c r="E53" s="13">
        <v>7.6388888888888895E-2</v>
      </c>
      <c r="F53" s="1">
        <v>12</v>
      </c>
      <c r="G53" s="1">
        <v>220</v>
      </c>
      <c r="K53" t="s">
        <v>238</v>
      </c>
    </row>
    <row r="54" spans="1:11" x14ac:dyDescent="0.25">
      <c r="A54" t="s">
        <v>32</v>
      </c>
      <c r="B54" s="29">
        <v>2</v>
      </c>
      <c r="C54" s="29">
        <v>3</v>
      </c>
      <c r="E54" s="13">
        <v>7.7777777777777779E-2</v>
      </c>
      <c r="F54" s="1">
        <v>12</v>
      </c>
      <c r="G54" s="1">
        <v>230</v>
      </c>
      <c r="K54" t="s">
        <v>238</v>
      </c>
    </row>
    <row r="55" spans="1:11" x14ac:dyDescent="0.25">
      <c r="A55" t="s">
        <v>32</v>
      </c>
      <c r="B55" s="29">
        <v>2</v>
      </c>
      <c r="C55" s="29">
        <v>4</v>
      </c>
      <c r="E55" s="13">
        <v>8.3333333333333329E-2</v>
      </c>
      <c r="F55" s="1">
        <v>10</v>
      </c>
      <c r="G55" s="1">
        <v>210</v>
      </c>
    </row>
    <row r="56" spans="1:11" x14ac:dyDescent="0.25">
      <c r="A56" t="s">
        <v>32</v>
      </c>
      <c r="B56" s="29">
        <v>2</v>
      </c>
      <c r="C56" s="29">
        <v>5</v>
      </c>
      <c r="E56" s="13">
        <v>8.4722222222222213E-2</v>
      </c>
      <c r="F56" s="29">
        <v>10</v>
      </c>
      <c r="G56" s="1">
        <v>210</v>
      </c>
    </row>
    <row r="57" spans="1:11" x14ac:dyDescent="0.25">
      <c r="A57" t="s">
        <v>32</v>
      </c>
      <c r="B57" s="29">
        <v>2</v>
      </c>
      <c r="C57" s="29">
        <v>6</v>
      </c>
      <c r="E57" s="13">
        <v>8.6111111111111124E-2</v>
      </c>
      <c r="F57" s="29">
        <v>10</v>
      </c>
      <c r="G57" s="1">
        <v>210</v>
      </c>
    </row>
    <row r="58" spans="1:11" x14ac:dyDescent="0.25">
      <c r="A58" t="s">
        <v>32</v>
      </c>
      <c r="B58" s="29">
        <v>2</v>
      </c>
      <c r="C58" s="29">
        <v>7</v>
      </c>
      <c r="E58" s="13">
        <v>8.7500000000000008E-2</v>
      </c>
      <c r="F58" s="29">
        <v>10</v>
      </c>
      <c r="G58" s="1">
        <v>210</v>
      </c>
    </row>
    <row r="59" spans="1:11" x14ac:dyDescent="0.25">
      <c r="A59" t="s">
        <v>32</v>
      </c>
      <c r="B59" s="29">
        <v>2</v>
      </c>
      <c r="C59" s="29">
        <v>8</v>
      </c>
      <c r="E59" s="13">
        <v>9.0277777777777776E-2</v>
      </c>
      <c r="F59" s="29">
        <v>10</v>
      </c>
      <c r="G59" s="1">
        <v>230</v>
      </c>
      <c r="K59" s="12">
        <v>200</v>
      </c>
    </row>
    <row r="60" spans="1:11" x14ac:dyDescent="0.25">
      <c r="A60" t="s">
        <v>32</v>
      </c>
      <c r="B60" s="29">
        <v>2</v>
      </c>
      <c r="C60" s="29">
        <v>9</v>
      </c>
      <c r="E60" s="13">
        <v>9.1666666666666674E-2</v>
      </c>
      <c r="F60" s="29">
        <v>10</v>
      </c>
      <c r="G60" s="1">
        <v>230</v>
      </c>
      <c r="K60" s="12">
        <v>200</v>
      </c>
    </row>
    <row r="61" spans="1:11" x14ac:dyDescent="0.25">
      <c r="A61" t="s">
        <v>32</v>
      </c>
      <c r="B61" s="29">
        <v>2</v>
      </c>
      <c r="C61" s="29">
        <v>10</v>
      </c>
      <c r="E61" s="13">
        <v>9.3055555555555558E-2</v>
      </c>
      <c r="F61" s="29">
        <v>10</v>
      </c>
      <c r="G61" s="1">
        <v>210</v>
      </c>
    </row>
    <row r="62" spans="1:11" x14ac:dyDescent="0.25">
      <c r="A62" t="s">
        <v>32</v>
      </c>
      <c r="B62" s="29">
        <v>2</v>
      </c>
      <c r="C62" s="29">
        <v>11</v>
      </c>
      <c r="E62" s="31">
        <v>9.4444444444444442E-2</v>
      </c>
      <c r="F62" s="29">
        <v>10</v>
      </c>
      <c r="G62" s="1">
        <v>210</v>
      </c>
      <c r="K62" t="s">
        <v>238</v>
      </c>
    </row>
    <row r="63" spans="1:11" x14ac:dyDescent="0.25">
      <c r="A63" t="s">
        <v>32</v>
      </c>
      <c r="B63" s="29">
        <v>2</v>
      </c>
      <c r="C63" s="29">
        <v>12</v>
      </c>
      <c r="E63" s="31">
        <v>9.7222222222222224E-2</v>
      </c>
      <c r="F63" s="29">
        <v>10</v>
      </c>
      <c r="G63" s="1">
        <v>230</v>
      </c>
      <c r="K63" t="s">
        <v>238</v>
      </c>
    </row>
    <row r="64" spans="1:11" x14ac:dyDescent="0.25">
      <c r="A64" t="s">
        <v>32</v>
      </c>
      <c r="B64" s="29">
        <v>2</v>
      </c>
      <c r="C64" s="29">
        <v>13</v>
      </c>
      <c r="E64" s="31">
        <v>9.8611111111111108E-2</v>
      </c>
      <c r="F64" s="29">
        <v>10</v>
      </c>
      <c r="G64" s="1">
        <v>230</v>
      </c>
      <c r="K64" t="s">
        <v>238</v>
      </c>
    </row>
    <row r="65" spans="1:11" x14ac:dyDescent="0.25">
      <c r="A65" t="s">
        <v>32</v>
      </c>
      <c r="B65" s="29">
        <v>2</v>
      </c>
      <c r="C65" s="29">
        <v>14</v>
      </c>
      <c r="E65" s="31">
        <v>9.9999999999999992E-2</v>
      </c>
      <c r="F65" s="29">
        <v>10</v>
      </c>
      <c r="G65" s="1">
        <v>230</v>
      </c>
    </row>
    <row r="66" spans="1:11" x14ac:dyDescent="0.25">
      <c r="A66" t="s">
        <v>32</v>
      </c>
      <c r="B66" s="29">
        <v>2</v>
      </c>
      <c r="C66" s="29">
        <v>15</v>
      </c>
      <c r="E66" s="31">
        <v>0.1013888888888889</v>
      </c>
      <c r="F66" s="29">
        <v>10</v>
      </c>
      <c r="G66" s="1">
        <v>230</v>
      </c>
      <c r="K66" t="s">
        <v>238</v>
      </c>
    </row>
    <row r="67" spans="1:11" x14ac:dyDescent="0.25">
      <c r="A67" t="s">
        <v>32</v>
      </c>
      <c r="B67" s="29">
        <v>2</v>
      </c>
      <c r="C67" s="29">
        <v>16</v>
      </c>
      <c r="E67" s="31">
        <v>0.10416666666666667</v>
      </c>
      <c r="F67" s="1">
        <v>8</v>
      </c>
      <c r="G67" s="1">
        <v>210</v>
      </c>
      <c r="K67" t="s">
        <v>238</v>
      </c>
    </row>
    <row r="68" spans="1:11" x14ac:dyDescent="0.25">
      <c r="A68" t="s">
        <v>32</v>
      </c>
      <c r="B68" s="29">
        <v>2</v>
      </c>
      <c r="C68" s="29">
        <v>17</v>
      </c>
      <c r="E68" s="31">
        <v>0.10555555555555556</v>
      </c>
      <c r="F68" s="1">
        <v>8</v>
      </c>
      <c r="G68" s="1">
        <v>210</v>
      </c>
    </row>
    <row r="69" spans="1:11" x14ac:dyDescent="0.25">
      <c r="A69" t="s">
        <v>32</v>
      </c>
      <c r="B69" s="29">
        <v>2</v>
      </c>
      <c r="C69" s="29">
        <v>18</v>
      </c>
      <c r="E69" s="31">
        <v>0.10694444444444444</v>
      </c>
      <c r="F69" s="1">
        <v>8</v>
      </c>
      <c r="G69" s="1">
        <v>210</v>
      </c>
    </row>
    <row r="70" spans="1:11" x14ac:dyDescent="0.25">
      <c r="A70" t="s">
        <v>32</v>
      </c>
      <c r="B70" s="29">
        <v>2</v>
      </c>
      <c r="C70" s="29">
        <v>19</v>
      </c>
      <c r="E70" s="31">
        <v>0.1111111111111111</v>
      </c>
      <c r="F70" s="1">
        <v>6</v>
      </c>
      <c r="G70" s="1">
        <v>240</v>
      </c>
    </row>
    <row r="71" spans="1:11" x14ac:dyDescent="0.25">
      <c r="A71" t="s">
        <v>32</v>
      </c>
      <c r="B71" s="29">
        <v>2</v>
      </c>
      <c r="C71" s="29">
        <v>20</v>
      </c>
      <c r="E71" s="31">
        <v>0.1125</v>
      </c>
      <c r="F71" s="1">
        <v>6</v>
      </c>
      <c r="G71" s="1">
        <v>240</v>
      </c>
      <c r="K71" t="s">
        <v>187</v>
      </c>
    </row>
    <row r="72" spans="1:11" x14ac:dyDescent="0.25">
      <c r="K72" t="s">
        <v>188</v>
      </c>
    </row>
    <row r="74" spans="1:11" ht="17.25" x14ac:dyDescent="0.25">
      <c r="A74" t="s">
        <v>32</v>
      </c>
      <c r="B74" s="29">
        <v>2</v>
      </c>
      <c r="K74" t="s">
        <v>189</v>
      </c>
    </row>
    <row r="75" spans="1:11" x14ac:dyDescent="0.25">
      <c r="A75" t="s">
        <v>32</v>
      </c>
      <c r="B75" s="29">
        <v>2</v>
      </c>
      <c r="C75" s="1">
        <v>1</v>
      </c>
      <c r="K75" t="s">
        <v>190</v>
      </c>
    </row>
    <row r="76" spans="1:11" x14ac:dyDescent="0.25">
      <c r="A76" t="s">
        <v>32</v>
      </c>
      <c r="B76" s="1">
        <v>3</v>
      </c>
      <c r="C76" s="29">
        <v>2</v>
      </c>
      <c r="D76" t="s">
        <v>192</v>
      </c>
      <c r="E76" s="31">
        <v>0.99722222222222223</v>
      </c>
      <c r="F76" s="1">
        <v>5</v>
      </c>
      <c r="G76" s="1">
        <v>120</v>
      </c>
    </row>
    <row r="77" spans="1:11" x14ac:dyDescent="0.25">
      <c r="A77" t="s">
        <v>32</v>
      </c>
      <c r="B77" s="29">
        <v>3</v>
      </c>
      <c r="C77" s="29">
        <v>3</v>
      </c>
      <c r="D77" t="s">
        <v>193</v>
      </c>
      <c r="E77" s="31">
        <v>0</v>
      </c>
      <c r="F77" s="1">
        <v>5</v>
      </c>
      <c r="G77" s="1">
        <v>150</v>
      </c>
    </row>
    <row r="78" spans="1:11" x14ac:dyDescent="0.25">
      <c r="A78" t="s">
        <v>32</v>
      </c>
      <c r="B78" s="29">
        <v>3</v>
      </c>
      <c r="C78" s="29">
        <v>4</v>
      </c>
      <c r="D78" t="s">
        <v>194</v>
      </c>
      <c r="E78" s="31">
        <v>1.3888888888888889E-3</v>
      </c>
      <c r="F78" s="1">
        <v>5</v>
      </c>
      <c r="G78" s="29">
        <v>150</v>
      </c>
    </row>
    <row r="79" spans="1:11" x14ac:dyDescent="0.25">
      <c r="A79" t="s">
        <v>32</v>
      </c>
      <c r="B79" s="29">
        <v>3</v>
      </c>
      <c r="C79" s="29">
        <v>5</v>
      </c>
      <c r="D79" t="s">
        <v>195</v>
      </c>
      <c r="E79" s="31">
        <v>2.7777777777777779E-3</v>
      </c>
      <c r="F79" s="1">
        <v>5</v>
      </c>
      <c r="G79" s="29">
        <v>150</v>
      </c>
    </row>
    <row r="80" spans="1:11" x14ac:dyDescent="0.25">
      <c r="A80" t="s">
        <v>32</v>
      </c>
      <c r="B80" s="29">
        <v>3</v>
      </c>
      <c r="C80" s="29">
        <v>6</v>
      </c>
      <c r="D80" t="s">
        <v>196</v>
      </c>
      <c r="E80" s="31">
        <v>4.1666666666666666E-3</v>
      </c>
      <c r="F80" s="1">
        <v>5</v>
      </c>
      <c r="G80" s="29">
        <v>150</v>
      </c>
    </row>
    <row r="81" spans="1:11" x14ac:dyDescent="0.25">
      <c r="A81" t="s">
        <v>32</v>
      </c>
      <c r="B81" s="29">
        <v>3</v>
      </c>
      <c r="C81" s="29">
        <v>7</v>
      </c>
      <c r="D81" t="s">
        <v>197</v>
      </c>
      <c r="E81" s="31">
        <v>5.5555555555555558E-3</v>
      </c>
      <c r="F81" s="1">
        <v>6</v>
      </c>
      <c r="G81" s="29">
        <v>150</v>
      </c>
    </row>
    <row r="82" spans="1:11" x14ac:dyDescent="0.25">
      <c r="A82" t="s">
        <v>32</v>
      </c>
      <c r="B82" s="29">
        <v>3</v>
      </c>
      <c r="C82" s="29">
        <v>8</v>
      </c>
      <c r="D82" t="s">
        <v>254</v>
      </c>
      <c r="E82" s="31">
        <v>6.9444444444444441E-3</v>
      </c>
      <c r="F82" s="1">
        <v>6</v>
      </c>
      <c r="G82" s="1">
        <v>120</v>
      </c>
      <c r="K82" t="s">
        <v>238</v>
      </c>
    </row>
    <row r="83" spans="1:11" x14ac:dyDescent="0.25">
      <c r="A83" t="s">
        <v>32</v>
      </c>
      <c r="B83" s="29">
        <v>3</v>
      </c>
      <c r="C83" s="29">
        <v>9</v>
      </c>
      <c r="D83" t="s">
        <v>255</v>
      </c>
      <c r="E83" s="31">
        <v>8.3333333333333332E-3</v>
      </c>
      <c r="F83" s="1">
        <v>6</v>
      </c>
      <c r="G83" s="1">
        <v>110</v>
      </c>
      <c r="K83" t="s">
        <v>238</v>
      </c>
    </row>
    <row r="84" spans="1:11" x14ac:dyDescent="0.25">
      <c r="A84" t="s">
        <v>32</v>
      </c>
      <c r="B84" s="29">
        <v>3</v>
      </c>
      <c r="C84" s="29">
        <v>10</v>
      </c>
      <c r="D84" t="s">
        <v>198</v>
      </c>
      <c r="E84" s="31">
        <v>9.7222222222222224E-3</v>
      </c>
      <c r="F84" s="1">
        <v>6</v>
      </c>
      <c r="G84" s="1">
        <v>110</v>
      </c>
    </row>
    <row r="85" spans="1:11" x14ac:dyDescent="0.25">
      <c r="A85" t="s">
        <v>32</v>
      </c>
      <c r="B85" s="29">
        <v>3</v>
      </c>
      <c r="C85" s="29">
        <v>11</v>
      </c>
      <c r="D85" t="s">
        <v>256</v>
      </c>
      <c r="E85" s="31">
        <v>1.1111111111111112E-2</v>
      </c>
      <c r="F85" s="1">
        <v>8</v>
      </c>
      <c r="G85" s="1">
        <v>110</v>
      </c>
      <c r="K85" t="s">
        <v>238</v>
      </c>
    </row>
    <row r="86" spans="1:11" x14ac:dyDescent="0.25">
      <c r="A86" t="s">
        <v>32</v>
      </c>
      <c r="B86" s="29">
        <v>3</v>
      </c>
      <c r="C86" s="29">
        <v>12</v>
      </c>
      <c r="D86" t="s">
        <v>199</v>
      </c>
      <c r="E86" s="31">
        <v>1.2499999999999999E-2</v>
      </c>
      <c r="F86" s="1">
        <v>8</v>
      </c>
      <c r="G86" s="1">
        <v>90</v>
      </c>
    </row>
    <row r="87" spans="1:11" x14ac:dyDescent="0.25">
      <c r="A87" t="s">
        <v>32</v>
      </c>
      <c r="B87" s="29">
        <v>3</v>
      </c>
      <c r="C87" s="29">
        <v>13</v>
      </c>
      <c r="D87" t="s">
        <v>200</v>
      </c>
      <c r="E87" s="31">
        <v>1.3888888888888888E-2</v>
      </c>
      <c r="F87" s="1">
        <v>8</v>
      </c>
      <c r="G87" s="29">
        <v>110</v>
      </c>
    </row>
    <row r="88" spans="1:11" x14ac:dyDescent="0.25">
      <c r="A88" t="s">
        <v>32</v>
      </c>
      <c r="B88" s="29">
        <v>3</v>
      </c>
      <c r="C88" s="29">
        <v>14</v>
      </c>
      <c r="D88" t="s">
        <v>201</v>
      </c>
      <c r="E88" s="31">
        <v>1.5277777777777777E-2</v>
      </c>
      <c r="F88" s="1">
        <v>9</v>
      </c>
      <c r="G88" s="29">
        <v>110</v>
      </c>
    </row>
    <row r="89" spans="1:11" x14ac:dyDescent="0.25">
      <c r="A89" t="s">
        <v>32</v>
      </c>
      <c r="B89" s="29">
        <v>3</v>
      </c>
      <c r="C89" s="29">
        <v>15</v>
      </c>
      <c r="D89" t="s">
        <v>202</v>
      </c>
      <c r="E89" s="31">
        <v>1.6666666666666666E-2</v>
      </c>
      <c r="F89" s="1">
        <v>9</v>
      </c>
      <c r="G89" s="29">
        <v>110</v>
      </c>
    </row>
    <row r="90" spans="1:11" ht="17.25" x14ac:dyDescent="0.25">
      <c r="A90" t="s">
        <v>32</v>
      </c>
      <c r="B90" s="29">
        <v>3</v>
      </c>
      <c r="C90" s="29">
        <v>16</v>
      </c>
      <c r="E90" s="31">
        <v>1.8055555555555557E-2</v>
      </c>
      <c r="F90" s="1">
        <v>9</v>
      </c>
      <c r="G90" s="29">
        <v>110</v>
      </c>
      <c r="K90" t="s">
        <v>208</v>
      </c>
    </row>
    <row r="91" spans="1:11" x14ac:dyDescent="0.25">
      <c r="A91" t="s">
        <v>32</v>
      </c>
      <c r="B91" s="29">
        <v>3</v>
      </c>
      <c r="C91" s="29">
        <v>17</v>
      </c>
      <c r="K91" t="s">
        <v>191</v>
      </c>
    </row>
    <row r="92" spans="1:11" x14ac:dyDescent="0.25">
      <c r="A92" t="s">
        <v>32</v>
      </c>
      <c r="B92" s="29">
        <v>3</v>
      </c>
      <c r="C92" s="29">
        <v>18</v>
      </c>
      <c r="D92" t="s">
        <v>257</v>
      </c>
      <c r="E92" s="31">
        <v>2.2222222222222223E-2</v>
      </c>
      <c r="F92" s="1">
        <v>10</v>
      </c>
      <c r="G92" s="1">
        <v>210</v>
      </c>
      <c r="K92" t="s">
        <v>238</v>
      </c>
    </row>
    <row r="93" spans="1:11" x14ac:dyDescent="0.25">
      <c r="A93" t="s">
        <v>32</v>
      </c>
      <c r="B93" s="29">
        <v>3</v>
      </c>
      <c r="C93" s="29">
        <v>19</v>
      </c>
      <c r="D93" t="s">
        <v>203</v>
      </c>
      <c r="E93" s="31">
        <v>2.361111111111111E-2</v>
      </c>
      <c r="F93" s="29">
        <v>10</v>
      </c>
      <c r="G93" s="1">
        <v>210</v>
      </c>
    </row>
    <row r="94" spans="1:11" x14ac:dyDescent="0.25">
      <c r="A94" t="s">
        <v>32</v>
      </c>
      <c r="B94" s="29">
        <v>3</v>
      </c>
      <c r="C94" s="29">
        <v>20</v>
      </c>
      <c r="D94" t="s">
        <v>258</v>
      </c>
      <c r="E94" s="31">
        <v>2.4999999999999998E-2</v>
      </c>
      <c r="F94" s="29">
        <v>10</v>
      </c>
      <c r="G94" s="1">
        <v>210</v>
      </c>
      <c r="K94" t="s">
        <v>238</v>
      </c>
    </row>
    <row r="95" spans="1:11" x14ac:dyDescent="0.25">
      <c r="A95" t="s">
        <v>32</v>
      </c>
      <c r="B95" s="29">
        <v>3</v>
      </c>
      <c r="C95" s="29">
        <v>21</v>
      </c>
      <c r="D95" t="s">
        <v>259</v>
      </c>
      <c r="E95" s="31">
        <v>2.7777777777777776E-2</v>
      </c>
      <c r="F95" s="29">
        <v>10</v>
      </c>
      <c r="G95" s="1">
        <v>120</v>
      </c>
      <c r="K95" t="s">
        <v>238</v>
      </c>
    </row>
    <row r="96" spans="1:11" x14ac:dyDescent="0.25">
      <c r="A96" t="s">
        <v>32</v>
      </c>
      <c r="B96" s="29">
        <v>3</v>
      </c>
      <c r="C96" s="29">
        <v>22</v>
      </c>
      <c r="D96" t="s">
        <v>263</v>
      </c>
      <c r="E96" s="31">
        <v>2.9166666666666664E-2</v>
      </c>
      <c r="F96" s="29">
        <v>10</v>
      </c>
      <c r="G96" s="1">
        <v>120</v>
      </c>
      <c r="K96" t="s">
        <v>238</v>
      </c>
    </row>
    <row r="97" spans="1:11" x14ac:dyDescent="0.25">
      <c r="A97" t="s">
        <v>32</v>
      </c>
      <c r="B97" s="29">
        <v>3</v>
      </c>
      <c r="C97" s="29">
        <v>23</v>
      </c>
      <c r="D97" t="s">
        <v>204</v>
      </c>
      <c r="E97" s="31">
        <v>3.0555555555555555E-2</v>
      </c>
      <c r="F97" s="29">
        <v>10</v>
      </c>
      <c r="G97" s="29">
        <v>210</v>
      </c>
    </row>
    <row r="98" spans="1:11" x14ac:dyDescent="0.25">
      <c r="A98" t="s">
        <v>32</v>
      </c>
      <c r="B98" s="29">
        <v>3</v>
      </c>
      <c r="C98" s="29">
        <v>24</v>
      </c>
      <c r="D98" t="s">
        <v>205</v>
      </c>
      <c r="E98" s="31">
        <v>3.1944444444444449E-2</v>
      </c>
      <c r="F98" s="29">
        <v>10</v>
      </c>
      <c r="G98" s="29">
        <v>210</v>
      </c>
    </row>
    <row r="99" spans="1:11" x14ac:dyDescent="0.25">
      <c r="A99" t="s">
        <v>32</v>
      </c>
      <c r="B99" s="29">
        <v>3</v>
      </c>
      <c r="C99" s="29">
        <v>25</v>
      </c>
      <c r="D99" t="s">
        <v>260</v>
      </c>
      <c r="E99" s="31">
        <v>3.4722222222222224E-2</v>
      </c>
      <c r="F99" s="29">
        <v>10</v>
      </c>
      <c r="G99" s="29">
        <v>210</v>
      </c>
      <c r="K99" t="s">
        <v>238</v>
      </c>
    </row>
    <row r="100" spans="1:11" x14ac:dyDescent="0.25">
      <c r="A100" t="s">
        <v>32</v>
      </c>
      <c r="B100" s="29">
        <v>3</v>
      </c>
      <c r="C100" s="29">
        <v>26</v>
      </c>
      <c r="D100" t="s">
        <v>261</v>
      </c>
      <c r="E100" s="31">
        <v>3.6111111111111115E-2</v>
      </c>
      <c r="F100" s="29">
        <v>10</v>
      </c>
      <c r="G100" s="29">
        <v>210</v>
      </c>
      <c r="K100" t="s">
        <v>238</v>
      </c>
    </row>
    <row r="101" spans="1:11" x14ac:dyDescent="0.25">
      <c r="A101" t="s">
        <v>32</v>
      </c>
      <c r="B101" s="29">
        <v>3</v>
      </c>
      <c r="C101" s="29">
        <v>27</v>
      </c>
      <c r="D101" t="s">
        <v>262</v>
      </c>
      <c r="E101" s="31">
        <v>3.888888888888889E-2</v>
      </c>
      <c r="F101" s="29">
        <v>10</v>
      </c>
      <c r="G101" s="29">
        <v>210</v>
      </c>
      <c r="K101" t="s">
        <v>238</v>
      </c>
    </row>
    <row r="102" spans="1:11" x14ac:dyDescent="0.25">
      <c r="A102" t="s">
        <v>32</v>
      </c>
      <c r="B102" s="29">
        <v>3</v>
      </c>
      <c r="C102" s="29">
        <v>28</v>
      </c>
      <c r="D102" t="s">
        <v>241</v>
      </c>
      <c r="E102" s="31">
        <v>4.1666666666666664E-2</v>
      </c>
      <c r="F102" s="1">
        <v>12</v>
      </c>
      <c r="G102" s="1">
        <v>180</v>
      </c>
      <c r="K102" t="s">
        <v>242</v>
      </c>
    </row>
    <row r="103" spans="1:11" x14ac:dyDescent="0.25">
      <c r="A103" t="s">
        <v>32</v>
      </c>
      <c r="B103" s="29">
        <v>3</v>
      </c>
      <c r="C103" s="29">
        <v>29</v>
      </c>
      <c r="D103" t="s">
        <v>243</v>
      </c>
      <c r="E103" s="31">
        <v>4.3055555555555562E-2</v>
      </c>
      <c r="F103" s="29">
        <v>12</v>
      </c>
      <c r="G103" s="1">
        <v>180</v>
      </c>
      <c r="K103" t="s">
        <v>94</v>
      </c>
    </row>
    <row r="104" spans="1:11" x14ac:dyDescent="0.25">
      <c r="A104" t="s">
        <v>32</v>
      </c>
      <c r="B104" s="29">
        <v>3</v>
      </c>
      <c r="C104" s="29">
        <v>30</v>
      </c>
      <c r="D104" t="s">
        <v>206</v>
      </c>
      <c r="E104" s="31">
        <v>4.8611111111111112E-2</v>
      </c>
      <c r="F104" s="29">
        <v>12</v>
      </c>
      <c r="G104" s="1">
        <v>180</v>
      </c>
    </row>
    <row r="105" spans="1:11" x14ac:dyDescent="0.25">
      <c r="A105" t="s">
        <v>32</v>
      </c>
      <c r="B105" s="29">
        <v>3</v>
      </c>
      <c r="C105" s="29">
        <v>31</v>
      </c>
      <c r="D105" t="s">
        <v>207</v>
      </c>
      <c r="E105" s="31">
        <v>4.9999999999999996E-2</v>
      </c>
      <c r="F105" s="29">
        <v>12</v>
      </c>
      <c r="G105" s="1">
        <v>170</v>
      </c>
    </row>
    <row r="106" spans="1:11" x14ac:dyDescent="0.25">
      <c r="A106" t="s">
        <v>32</v>
      </c>
      <c r="B106" s="29">
        <v>3</v>
      </c>
      <c r="C106" s="29">
        <v>32</v>
      </c>
      <c r="D106" t="s">
        <v>244</v>
      </c>
      <c r="E106" s="31">
        <v>5.2777777777777778E-2</v>
      </c>
      <c r="F106" s="29">
        <v>12</v>
      </c>
      <c r="G106" s="1">
        <v>230</v>
      </c>
      <c r="K106" t="s">
        <v>239</v>
      </c>
    </row>
    <row r="107" spans="1:11" x14ac:dyDescent="0.25">
      <c r="A107" t="s">
        <v>32</v>
      </c>
      <c r="B107" s="29">
        <v>3</v>
      </c>
      <c r="C107" s="29">
        <v>33</v>
      </c>
      <c r="D107" s="15" t="s">
        <v>240</v>
      </c>
      <c r="E107" s="31">
        <v>5.5555555555555552E-2</v>
      </c>
      <c r="F107" s="1">
        <v>15</v>
      </c>
      <c r="G107" s="1">
        <v>180</v>
      </c>
      <c r="K107" t="s">
        <v>245</v>
      </c>
    </row>
    <row r="108" spans="1:11" x14ac:dyDescent="0.25">
      <c r="A108" t="s">
        <v>32</v>
      </c>
      <c r="B108" s="29">
        <v>3</v>
      </c>
      <c r="C108" s="29">
        <v>34</v>
      </c>
      <c r="E108" s="31">
        <v>5.6944444444444443E-2</v>
      </c>
      <c r="F108" s="1">
        <v>15</v>
      </c>
      <c r="G108" s="1">
        <v>180</v>
      </c>
      <c r="K108" t="s">
        <v>238</v>
      </c>
    </row>
    <row r="109" spans="1:11" x14ac:dyDescent="0.25">
      <c r="A109" t="s">
        <v>32</v>
      </c>
      <c r="B109" s="29">
        <v>3</v>
      </c>
      <c r="C109" s="29">
        <v>35</v>
      </c>
      <c r="E109" s="31">
        <v>5.9722222222222225E-2</v>
      </c>
      <c r="F109" s="1">
        <v>15</v>
      </c>
      <c r="G109" s="1">
        <v>180</v>
      </c>
      <c r="K109" t="s">
        <v>238</v>
      </c>
    </row>
    <row r="110" spans="1:11" x14ac:dyDescent="0.25">
      <c r="A110" t="s">
        <v>32</v>
      </c>
      <c r="B110" s="29">
        <v>3</v>
      </c>
      <c r="C110" s="29">
        <v>36</v>
      </c>
      <c r="E110" s="31">
        <v>6.25E-2</v>
      </c>
      <c r="F110" s="1">
        <v>15</v>
      </c>
      <c r="G110" s="1" t="s">
        <v>209</v>
      </c>
      <c r="K110" t="s">
        <v>246</v>
      </c>
    </row>
    <row r="111" spans="1:11" x14ac:dyDescent="0.25">
      <c r="A111" t="s">
        <v>32</v>
      </c>
      <c r="B111" s="29">
        <v>3</v>
      </c>
      <c r="C111" s="29">
        <v>37</v>
      </c>
      <c r="E111" s="31">
        <v>6.3888888888888884E-2</v>
      </c>
      <c r="F111" s="1">
        <v>15</v>
      </c>
      <c r="G111" s="29" t="s">
        <v>209</v>
      </c>
      <c r="K111" t="s">
        <v>238</v>
      </c>
    </row>
    <row r="112" spans="1:11" x14ac:dyDescent="0.25">
      <c r="A112" t="s">
        <v>32</v>
      </c>
      <c r="B112" s="29">
        <v>3</v>
      </c>
      <c r="C112" s="29">
        <v>38</v>
      </c>
      <c r="E112" s="31">
        <v>6.6666666666666666E-2</v>
      </c>
      <c r="F112" s="1">
        <v>15</v>
      </c>
      <c r="G112" s="29" t="s">
        <v>209</v>
      </c>
      <c r="K112" t="s">
        <v>238</v>
      </c>
    </row>
    <row r="113" spans="1:11" x14ac:dyDescent="0.25">
      <c r="A113" t="s">
        <v>32</v>
      </c>
      <c r="B113" s="29">
        <v>3</v>
      </c>
      <c r="C113" s="29">
        <v>39</v>
      </c>
      <c r="E113" s="31">
        <v>6.9444444444444434E-2</v>
      </c>
      <c r="F113" s="1">
        <v>7</v>
      </c>
      <c r="G113" s="1">
        <v>220</v>
      </c>
    </row>
    <row r="114" spans="1:11" x14ac:dyDescent="0.25">
      <c r="A114" t="s">
        <v>32</v>
      </c>
      <c r="B114" s="29">
        <v>3</v>
      </c>
      <c r="C114" s="29">
        <v>40</v>
      </c>
      <c r="E114" s="31">
        <v>7.0833333333333331E-2</v>
      </c>
      <c r="F114" s="1">
        <v>12</v>
      </c>
      <c r="G114" s="1">
        <v>220</v>
      </c>
    </row>
    <row r="115" spans="1:11" x14ac:dyDescent="0.25">
      <c r="A115" t="s">
        <v>32</v>
      </c>
      <c r="B115" s="29">
        <v>3</v>
      </c>
      <c r="C115" s="29">
        <v>41</v>
      </c>
      <c r="E115" s="31">
        <v>7.3611111111111113E-2</v>
      </c>
      <c r="F115" s="1">
        <v>8</v>
      </c>
      <c r="G115" s="1">
        <v>220</v>
      </c>
    </row>
    <row r="116" spans="1:11" x14ac:dyDescent="0.25">
      <c r="A116" t="s">
        <v>32</v>
      </c>
      <c r="B116" s="29">
        <v>3</v>
      </c>
      <c r="C116" s="29">
        <v>42</v>
      </c>
      <c r="E116" s="31">
        <v>7.6388888888888895E-2</v>
      </c>
      <c r="F116" s="1">
        <v>12</v>
      </c>
      <c r="G116" s="1">
        <v>240</v>
      </c>
      <c r="K116" t="s">
        <v>238</v>
      </c>
    </row>
    <row r="117" spans="1:11" x14ac:dyDescent="0.25">
      <c r="A117" t="s">
        <v>32</v>
      </c>
      <c r="B117" s="29">
        <v>3</v>
      </c>
      <c r="C117" s="29">
        <v>43</v>
      </c>
      <c r="E117" s="31">
        <v>7.7777777777777779E-2</v>
      </c>
      <c r="F117" s="1">
        <v>12</v>
      </c>
      <c r="G117" s="1">
        <v>240</v>
      </c>
      <c r="K117" t="s">
        <v>238</v>
      </c>
    </row>
    <row r="118" spans="1:11" x14ac:dyDescent="0.25">
      <c r="A118" t="s">
        <v>32</v>
      </c>
      <c r="B118" s="29">
        <v>3</v>
      </c>
      <c r="C118" s="29">
        <v>44</v>
      </c>
      <c r="E118" s="31">
        <v>7.9166666666666663E-2</v>
      </c>
      <c r="F118" s="1">
        <v>10</v>
      </c>
      <c r="G118" s="1" t="s">
        <v>210</v>
      </c>
    </row>
    <row r="119" spans="1:11" x14ac:dyDescent="0.25">
      <c r="A119" t="s">
        <v>32</v>
      </c>
      <c r="B119" s="29">
        <v>3</v>
      </c>
      <c r="C119" s="29">
        <v>45</v>
      </c>
      <c r="E119" s="31">
        <v>8.0555555555555561E-2</v>
      </c>
      <c r="F119" s="1">
        <v>12</v>
      </c>
      <c r="G119" s="1">
        <v>240</v>
      </c>
      <c r="K119" t="s">
        <v>238</v>
      </c>
    </row>
    <row r="120" spans="1:11" x14ac:dyDescent="0.25">
      <c r="A120" t="s">
        <v>32</v>
      </c>
      <c r="B120" s="29">
        <v>3</v>
      </c>
      <c r="C120" s="29">
        <v>46</v>
      </c>
      <c r="E120" s="31">
        <v>8.3333333333333329E-2</v>
      </c>
      <c r="F120" s="1">
        <v>12</v>
      </c>
      <c r="G120" s="1">
        <v>240</v>
      </c>
    </row>
    <row r="121" spans="1:11" x14ac:dyDescent="0.25">
      <c r="A121" t="s">
        <v>32</v>
      </c>
      <c r="B121" s="29">
        <v>3</v>
      </c>
      <c r="C121" s="29">
        <v>47</v>
      </c>
      <c r="E121" s="31">
        <v>8.4722222222222213E-2</v>
      </c>
      <c r="F121" s="1">
        <v>8</v>
      </c>
      <c r="G121" s="1">
        <v>210</v>
      </c>
    </row>
    <row r="122" spans="1:11" x14ac:dyDescent="0.25">
      <c r="A122" t="s">
        <v>32</v>
      </c>
      <c r="B122" s="29">
        <v>3</v>
      </c>
      <c r="C122" s="29">
        <v>48</v>
      </c>
      <c r="E122" s="31">
        <v>8.7500000000000008E-2</v>
      </c>
      <c r="F122" s="1">
        <v>10</v>
      </c>
      <c r="G122" s="1">
        <v>230</v>
      </c>
    </row>
    <row r="123" spans="1:11" x14ac:dyDescent="0.25">
      <c r="A123" t="s">
        <v>32</v>
      </c>
      <c r="B123" s="29">
        <v>3</v>
      </c>
      <c r="C123" s="29">
        <v>49</v>
      </c>
      <c r="E123" s="31">
        <v>9.0277777777777776E-2</v>
      </c>
      <c r="F123" s="1">
        <v>10</v>
      </c>
      <c r="G123" s="1">
        <v>230</v>
      </c>
    </row>
    <row r="124" spans="1:11" x14ac:dyDescent="0.25">
      <c r="A124" t="s">
        <v>32</v>
      </c>
      <c r="B124" s="29">
        <v>3</v>
      </c>
      <c r="C124" s="29">
        <v>50</v>
      </c>
      <c r="E124" s="31">
        <v>9.1666666666666674E-2</v>
      </c>
      <c r="F124" s="1">
        <v>10</v>
      </c>
      <c r="G124" s="1">
        <v>230</v>
      </c>
    </row>
    <row r="125" spans="1:11" x14ac:dyDescent="0.25">
      <c r="A125" t="s">
        <v>32</v>
      </c>
      <c r="B125" s="29">
        <v>3</v>
      </c>
      <c r="C125" s="29">
        <v>51</v>
      </c>
      <c r="E125" s="31">
        <v>9.4444444444444442E-2</v>
      </c>
      <c r="F125" s="1">
        <v>10</v>
      </c>
      <c r="G125" s="1">
        <v>230</v>
      </c>
    </row>
    <row r="126" spans="1:11" x14ac:dyDescent="0.25">
      <c r="A126" t="s">
        <v>32</v>
      </c>
      <c r="B126" s="29">
        <v>3</v>
      </c>
      <c r="C126" s="29">
        <v>52</v>
      </c>
      <c r="E126" s="31">
        <v>9.7222222222222224E-2</v>
      </c>
      <c r="F126" s="1">
        <v>10</v>
      </c>
      <c r="G126" s="1">
        <v>180</v>
      </c>
      <c r="K126" t="s">
        <v>238</v>
      </c>
    </row>
    <row r="127" spans="1:11" x14ac:dyDescent="0.25">
      <c r="A127" t="s">
        <v>32</v>
      </c>
      <c r="B127" s="29">
        <v>3</v>
      </c>
      <c r="C127" s="29">
        <v>53</v>
      </c>
      <c r="E127" s="31">
        <v>9.8611111111111108E-2</v>
      </c>
      <c r="F127" s="1">
        <v>10</v>
      </c>
      <c r="G127" s="1">
        <v>180</v>
      </c>
      <c r="K127" t="s">
        <v>238</v>
      </c>
    </row>
    <row r="128" spans="1:11" x14ac:dyDescent="0.25">
      <c r="A128" t="s">
        <v>32</v>
      </c>
      <c r="B128" s="29">
        <v>3</v>
      </c>
      <c r="C128" s="29">
        <v>54</v>
      </c>
      <c r="E128" s="31">
        <v>0.1013888888888889</v>
      </c>
      <c r="F128" s="1">
        <v>8</v>
      </c>
      <c r="G128" s="1">
        <v>180</v>
      </c>
      <c r="K128" t="s">
        <v>247</v>
      </c>
    </row>
    <row r="129" spans="1:11" x14ac:dyDescent="0.25">
      <c r="A129" t="s">
        <v>32</v>
      </c>
      <c r="B129" s="29">
        <v>3</v>
      </c>
      <c r="C129" s="29">
        <v>55</v>
      </c>
      <c r="E129" s="31">
        <v>0.10555555555555556</v>
      </c>
      <c r="F129" s="1">
        <v>6</v>
      </c>
      <c r="G129" s="1">
        <v>210</v>
      </c>
      <c r="K129" t="s">
        <v>238</v>
      </c>
    </row>
    <row r="130" spans="1:11" x14ac:dyDescent="0.25">
      <c r="A130" t="s">
        <v>32</v>
      </c>
      <c r="B130" s="29">
        <v>3</v>
      </c>
      <c r="C130" s="29">
        <v>56</v>
      </c>
      <c r="E130" s="31">
        <v>0.10833333333333334</v>
      </c>
      <c r="F130" s="1">
        <v>6</v>
      </c>
      <c r="G130" s="1">
        <v>210</v>
      </c>
      <c r="K130" t="s">
        <v>238</v>
      </c>
    </row>
    <row r="131" spans="1:11" x14ac:dyDescent="0.25">
      <c r="A131" t="s">
        <v>32</v>
      </c>
      <c r="B131" s="29">
        <v>3</v>
      </c>
      <c r="C131" s="29">
        <v>57</v>
      </c>
      <c r="E131" s="31">
        <v>0.1111111111111111</v>
      </c>
      <c r="F131" s="1">
        <v>5</v>
      </c>
      <c r="G131" s="1">
        <v>230</v>
      </c>
    </row>
    <row r="132" spans="1:11" x14ac:dyDescent="0.25">
      <c r="A132" t="s">
        <v>32</v>
      </c>
      <c r="B132" s="29">
        <v>3</v>
      </c>
      <c r="C132" s="29">
        <v>58</v>
      </c>
      <c r="E132" s="31">
        <v>0.1125</v>
      </c>
      <c r="F132" s="1">
        <v>5</v>
      </c>
      <c r="G132" s="1">
        <v>230</v>
      </c>
    </row>
    <row r="133" spans="1:11" x14ac:dyDescent="0.25">
      <c r="A133" t="s">
        <v>32</v>
      </c>
      <c r="B133" s="29">
        <v>3</v>
      </c>
      <c r="C133" s="29">
        <v>59</v>
      </c>
      <c r="E133" s="31">
        <v>0.11527777777777777</v>
      </c>
      <c r="F133" s="1">
        <v>4</v>
      </c>
      <c r="G133" s="1">
        <v>230</v>
      </c>
    </row>
    <row r="134" spans="1:11" x14ac:dyDescent="0.25">
      <c r="A134" t="s">
        <v>32</v>
      </c>
      <c r="B134" s="29">
        <v>3</v>
      </c>
      <c r="C134" s="29">
        <v>60</v>
      </c>
      <c r="E134" s="31">
        <v>0.11805555555555557</v>
      </c>
      <c r="F134" s="1">
        <v>3</v>
      </c>
      <c r="G134" s="1">
        <v>240</v>
      </c>
    </row>
    <row r="135" spans="1:11" x14ac:dyDescent="0.25">
      <c r="A135" t="s">
        <v>32</v>
      </c>
      <c r="B135" s="29">
        <v>3</v>
      </c>
      <c r="C135" s="29">
        <v>61</v>
      </c>
      <c r="E135" s="31">
        <v>0.11944444444444445</v>
      </c>
      <c r="F135" s="1">
        <v>3</v>
      </c>
      <c r="G135" s="29">
        <v>240</v>
      </c>
    </row>
    <row r="136" spans="1:11" x14ac:dyDescent="0.25">
      <c r="A136" t="s">
        <v>32</v>
      </c>
      <c r="B136" s="29">
        <v>3</v>
      </c>
      <c r="C136" s="29">
        <v>62</v>
      </c>
      <c r="E136" s="31">
        <v>0.12222222222222223</v>
      </c>
      <c r="F136" s="1">
        <v>3</v>
      </c>
      <c r="G136" s="29">
        <v>240</v>
      </c>
    </row>
    <row r="137" spans="1:11" x14ac:dyDescent="0.25">
      <c r="A137" t="s">
        <v>32</v>
      </c>
      <c r="B137" s="29">
        <v>3</v>
      </c>
      <c r="C137" s="29">
        <v>63</v>
      </c>
      <c r="E137" s="31">
        <v>0.125</v>
      </c>
      <c r="F137" s="1">
        <v>1.5</v>
      </c>
      <c r="G137" s="29">
        <v>240</v>
      </c>
    </row>
    <row r="138" spans="1:11" x14ac:dyDescent="0.25">
      <c r="A138" t="s">
        <v>32</v>
      </c>
      <c r="B138" s="29">
        <v>3</v>
      </c>
      <c r="C138" s="29">
        <v>64</v>
      </c>
      <c r="E138" s="31">
        <v>0.12638888888888888</v>
      </c>
      <c r="F138" s="1">
        <v>1</v>
      </c>
      <c r="G138" s="29">
        <v>240</v>
      </c>
    </row>
    <row r="139" spans="1:11" x14ac:dyDescent="0.25">
      <c r="A139" t="s">
        <v>32</v>
      </c>
      <c r="B139" s="29">
        <v>3</v>
      </c>
      <c r="C139" s="29">
        <v>65</v>
      </c>
      <c r="E139" s="31">
        <v>0.13194444444444445</v>
      </c>
      <c r="F139" s="1">
        <v>1</v>
      </c>
      <c r="G139" s="29">
        <v>240</v>
      </c>
      <c r="K139" t="s">
        <v>211</v>
      </c>
    </row>
    <row r="141" spans="1:11" x14ac:dyDescent="0.25">
      <c r="A141" t="s">
        <v>32</v>
      </c>
      <c r="B141" s="1">
        <v>20</v>
      </c>
      <c r="C141" s="1">
        <v>1</v>
      </c>
      <c r="E141" s="31">
        <v>0.99722222222222223</v>
      </c>
      <c r="F141" s="1">
        <v>15</v>
      </c>
      <c r="G141" s="1" t="s">
        <v>212</v>
      </c>
      <c r="K141" t="s">
        <v>238</v>
      </c>
    </row>
    <row r="142" spans="1:11" x14ac:dyDescent="0.25">
      <c r="A142" t="s">
        <v>32</v>
      </c>
      <c r="B142" s="29">
        <v>20</v>
      </c>
      <c r="C142" s="29">
        <v>2</v>
      </c>
      <c r="E142" s="31">
        <v>0.99861111111111101</v>
      </c>
      <c r="F142" s="29">
        <v>15</v>
      </c>
      <c r="G142" s="1" t="s">
        <v>213</v>
      </c>
    </row>
    <row r="143" spans="1:11" x14ac:dyDescent="0.25">
      <c r="A143" t="s">
        <v>32</v>
      </c>
      <c r="B143" s="1">
        <v>21</v>
      </c>
      <c r="C143" s="29">
        <v>3</v>
      </c>
      <c r="E143" s="31">
        <v>4.1666666666666666E-3</v>
      </c>
      <c r="F143" s="29">
        <v>15</v>
      </c>
      <c r="G143" s="1">
        <v>150</v>
      </c>
    </row>
    <row r="144" spans="1:11" x14ac:dyDescent="0.25">
      <c r="A144" t="s">
        <v>32</v>
      </c>
      <c r="B144" s="29">
        <v>21</v>
      </c>
      <c r="C144" s="29">
        <v>4</v>
      </c>
      <c r="E144" s="31">
        <v>5.5555555555555558E-3</v>
      </c>
      <c r="F144" s="29">
        <v>15</v>
      </c>
      <c r="G144" s="29">
        <v>150</v>
      </c>
      <c r="K144" t="s">
        <v>214</v>
      </c>
    </row>
    <row r="145" spans="1:11" x14ac:dyDescent="0.25">
      <c r="A145" t="s">
        <v>32</v>
      </c>
      <c r="B145" s="29">
        <v>21</v>
      </c>
      <c r="C145" s="29">
        <v>5</v>
      </c>
      <c r="E145" s="31">
        <v>6.9444444444444441E-3</v>
      </c>
      <c r="F145" s="29">
        <v>15</v>
      </c>
      <c r="G145" s="29">
        <v>150</v>
      </c>
      <c r="K145" t="s">
        <v>238</v>
      </c>
    </row>
    <row r="146" spans="1:11" x14ac:dyDescent="0.25">
      <c r="A146" t="s">
        <v>32</v>
      </c>
      <c r="B146" s="29">
        <v>21</v>
      </c>
      <c r="C146" s="29">
        <v>6</v>
      </c>
      <c r="E146" s="31">
        <v>8.3333333333333332E-3</v>
      </c>
      <c r="F146" s="29">
        <v>15</v>
      </c>
      <c r="G146" s="29">
        <v>150</v>
      </c>
      <c r="K146" t="s">
        <v>238</v>
      </c>
    </row>
    <row r="147" spans="1:11" x14ac:dyDescent="0.25">
      <c r="A147" t="s">
        <v>32</v>
      </c>
      <c r="B147" s="29">
        <v>21</v>
      </c>
      <c r="C147" s="29">
        <v>7</v>
      </c>
      <c r="E147" s="31">
        <v>9.7222222222222224E-3</v>
      </c>
      <c r="F147" s="1">
        <v>17</v>
      </c>
      <c r="G147" s="29">
        <v>150</v>
      </c>
      <c r="K147" t="s">
        <v>238</v>
      </c>
    </row>
    <row r="148" spans="1:11" x14ac:dyDescent="0.25">
      <c r="A148" t="s">
        <v>32</v>
      </c>
      <c r="B148" s="29">
        <v>21</v>
      </c>
      <c r="C148" s="29">
        <v>8</v>
      </c>
      <c r="E148" s="31">
        <v>1.1111111111111112E-2</v>
      </c>
      <c r="F148" s="1">
        <v>17</v>
      </c>
      <c r="G148" s="29">
        <v>150</v>
      </c>
      <c r="K148" t="s">
        <v>238</v>
      </c>
    </row>
    <row r="149" spans="1:11" x14ac:dyDescent="0.25">
      <c r="A149" t="s">
        <v>32</v>
      </c>
      <c r="B149" s="29">
        <v>21</v>
      </c>
      <c r="C149" s="29">
        <v>9</v>
      </c>
      <c r="E149" s="31">
        <v>1.3888888888888888E-2</v>
      </c>
      <c r="F149" s="1">
        <v>20</v>
      </c>
      <c r="G149" s="1">
        <v>180</v>
      </c>
      <c r="K149" t="s">
        <v>238</v>
      </c>
    </row>
    <row r="150" spans="1:11" x14ac:dyDescent="0.25">
      <c r="A150" t="s">
        <v>32</v>
      </c>
      <c r="B150" s="29">
        <v>21</v>
      </c>
      <c r="C150" s="29">
        <v>10</v>
      </c>
      <c r="E150" s="31">
        <v>1.5277777777777777E-2</v>
      </c>
      <c r="F150" s="1">
        <v>20</v>
      </c>
      <c r="G150" s="29">
        <v>180</v>
      </c>
    </row>
    <row r="151" spans="1:11" x14ac:dyDescent="0.25">
      <c r="A151" t="s">
        <v>32</v>
      </c>
      <c r="B151" s="29">
        <v>21</v>
      </c>
      <c r="C151" s="29">
        <v>11</v>
      </c>
      <c r="E151" s="31">
        <v>1.6666666666666666E-2</v>
      </c>
      <c r="F151" s="1">
        <v>20</v>
      </c>
      <c r="G151" s="29">
        <v>180</v>
      </c>
      <c r="K151" t="s">
        <v>238</v>
      </c>
    </row>
    <row r="152" spans="1:11" x14ac:dyDescent="0.25">
      <c r="A152" t="s">
        <v>32</v>
      </c>
      <c r="B152" s="29">
        <v>21</v>
      </c>
      <c r="C152" s="29">
        <v>12</v>
      </c>
      <c r="E152" s="31">
        <v>1.8055555555555557E-2</v>
      </c>
      <c r="F152" s="1">
        <v>25</v>
      </c>
      <c r="G152" s="29">
        <v>180</v>
      </c>
      <c r="K152" t="s">
        <v>238</v>
      </c>
    </row>
    <row r="153" spans="1:11" x14ac:dyDescent="0.25">
      <c r="A153" t="s">
        <v>32</v>
      </c>
      <c r="B153" s="29">
        <v>21</v>
      </c>
      <c r="C153" s="29">
        <v>13</v>
      </c>
      <c r="E153" s="31">
        <v>1.9444444444444445E-2</v>
      </c>
      <c r="F153" s="1">
        <v>25</v>
      </c>
      <c r="G153" s="29">
        <v>180</v>
      </c>
      <c r="K153" t="s">
        <v>238</v>
      </c>
    </row>
    <row r="154" spans="1:11" x14ac:dyDescent="0.25">
      <c r="A154" t="s">
        <v>32</v>
      </c>
      <c r="B154" s="29">
        <v>21</v>
      </c>
      <c r="C154" s="29">
        <v>14</v>
      </c>
      <c r="E154" s="31">
        <v>2.2222222222222223E-2</v>
      </c>
      <c r="F154" s="1">
        <v>30</v>
      </c>
      <c r="G154" s="1">
        <v>170</v>
      </c>
      <c r="K154" t="s">
        <v>238</v>
      </c>
    </row>
    <row r="155" spans="1:11" x14ac:dyDescent="0.25">
      <c r="A155" t="s">
        <v>32</v>
      </c>
      <c r="B155" s="29">
        <v>21</v>
      </c>
      <c r="C155" s="29">
        <v>15</v>
      </c>
      <c r="K155" t="s">
        <v>215</v>
      </c>
    </row>
    <row r="156" spans="1:11" x14ac:dyDescent="0.25">
      <c r="A156" t="s">
        <v>32</v>
      </c>
      <c r="B156" s="29">
        <v>21</v>
      </c>
      <c r="C156" s="29">
        <v>16</v>
      </c>
      <c r="E156" s="31">
        <v>2.361111111111111E-2</v>
      </c>
      <c r="F156" s="1">
        <v>30</v>
      </c>
      <c r="G156" s="29">
        <v>170</v>
      </c>
      <c r="K156" t="s">
        <v>238</v>
      </c>
    </row>
    <row r="157" spans="1:11" x14ac:dyDescent="0.25">
      <c r="A157" t="s">
        <v>32</v>
      </c>
      <c r="B157" s="29">
        <v>21</v>
      </c>
      <c r="C157" s="29">
        <v>17</v>
      </c>
      <c r="E157" s="31">
        <v>2.4999999999999998E-2</v>
      </c>
      <c r="F157" s="1">
        <v>30</v>
      </c>
      <c r="G157" s="29">
        <v>170</v>
      </c>
    </row>
    <row r="158" spans="1:11" x14ac:dyDescent="0.25">
      <c r="A158" t="s">
        <v>32</v>
      </c>
      <c r="B158" s="29">
        <v>21</v>
      </c>
      <c r="C158" s="29">
        <v>18</v>
      </c>
      <c r="E158" s="31">
        <v>2.7777777777777776E-2</v>
      </c>
      <c r="F158" s="1">
        <v>40</v>
      </c>
      <c r="G158" s="29">
        <v>170</v>
      </c>
    </row>
    <row r="159" spans="1:11" x14ac:dyDescent="0.25">
      <c r="A159" t="s">
        <v>32</v>
      </c>
      <c r="B159" s="29">
        <v>21</v>
      </c>
      <c r="C159" s="29">
        <v>19</v>
      </c>
      <c r="E159" s="31">
        <v>2.9166666666666664E-2</v>
      </c>
      <c r="F159" s="29">
        <v>40</v>
      </c>
      <c r="G159" s="29">
        <v>170</v>
      </c>
    </row>
    <row r="160" spans="1:11" x14ac:dyDescent="0.25">
      <c r="A160" t="s">
        <v>32</v>
      </c>
      <c r="B160" s="29">
        <v>21</v>
      </c>
      <c r="C160" s="29">
        <v>20</v>
      </c>
      <c r="E160" s="31">
        <v>3.0555555555555555E-2</v>
      </c>
      <c r="F160" s="29">
        <v>40</v>
      </c>
      <c r="G160" s="29">
        <v>170</v>
      </c>
    </row>
    <row r="161" spans="1:11" x14ac:dyDescent="0.25">
      <c r="A161" t="s">
        <v>32</v>
      </c>
      <c r="B161" s="29">
        <v>21</v>
      </c>
      <c r="C161" s="29">
        <v>21</v>
      </c>
      <c r="E161" s="31">
        <v>3.1944444444444449E-2</v>
      </c>
      <c r="F161" s="29">
        <v>40</v>
      </c>
      <c r="G161" s="29">
        <v>170</v>
      </c>
    </row>
    <row r="162" spans="1:11" x14ac:dyDescent="0.25">
      <c r="A162" t="s">
        <v>32</v>
      </c>
      <c r="B162" s="29">
        <v>21</v>
      </c>
      <c r="C162" s="29">
        <v>22</v>
      </c>
      <c r="E162" s="31">
        <v>3.4722222222222224E-2</v>
      </c>
      <c r="F162" s="29">
        <v>40</v>
      </c>
      <c r="G162" s="29">
        <v>170</v>
      </c>
    </row>
    <row r="163" spans="1:11" x14ac:dyDescent="0.25">
      <c r="A163" t="s">
        <v>32</v>
      </c>
      <c r="B163" s="29">
        <v>21</v>
      </c>
      <c r="C163" s="29">
        <v>23</v>
      </c>
      <c r="E163" s="31">
        <v>3.6111111111111115E-2</v>
      </c>
      <c r="F163" s="29">
        <v>40</v>
      </c>
      <c r="G163" s="29">
        <v>170</v>
      </c>
      <c r="K163" t="s">
        <v>216</v>
      </c>
    </row>
    <row r="164" spans="1:11" x14ac:dyDescent="0.25">
      <c r="A164" t="s">
        <v>32</v>
      </c>
      <c r="B164" s="29">
        <v>21</v>
      </c>
      <c r="C164" s="29">
        <v>24</v>
      </c>
      <c r="E164" s="31">
        <v>3.7499999999999999E-2</v>
      </c>
      <c r="F164" s="29">
        <v>40</v>
      </c>
      <c r="G164" s="29">
        <v>170</v>
      </c>
    </row>
    <row r="165" spans="1:11" ht="17.25" x14ac:dyDescent="0.25">
      <c r="A165" t="s">
        <v>32</v>
      </c>
      <c r="B165" s="29">
        <v>21</v>
      </c>
      <c r="C165" s="29">
        <v>25</v>
      </c>
      <c r="E165" s="31">
        <v>3.888888888888889E-2</v>
      </c>
      <c r="F165" s="29">
        <v>40</v>
      </c>
      <c r="G165" s="29">
        <v>170</v>
      </c>
      <c r="K165" t="s">
        <v>217</v>
      </c>
    </row>
  </sheetData>
  <sheetProtection algorithmName="SHA-512" hashValue="a0M1HbbJtTWYibLANFWoqUSPGIsEE8c3j405UjYr5t0180mqF+qJYE2NobK46T1p9EyX2xOiq/0iadlL8cNuBg==" saltValue="UmVKtNrDYLLMhbriG7sZkA==" spinCount="100000" sheet="1" objects="1" scenarios="1"/>
  <mergeCells count="3">
    <mergeCell ref="G1:H1"/>
    <mergeCell ref="I1:J1"/>
    <mergeCell ref="C1:F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1963 N</vt:lpstr>
      <vt:lpstr>1963 V</vt:lpstr>
      <vt:lpstr>1963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2022-08-01T07:40:36Z</dcterms:modified>
</cp:coreProperties>
</file>